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7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<sst xmlns="http://schemas.openxmlformats.org/spreadsheetml/2006/main" count="242" uniqueCount="193">
  <si>
    <t>County</t>
  </si>
  <si>
    <t>Logged</t>
  </si>
  <si>
    <t xml:space="preserve">  MSAP Coordinator</t>
  </si>
  <si>
    <t>E-mail</t>
  </si>
  <si>
    <t>Contact Phone</t>
  </si>
  <si>
    <t>Number of Instructors</t>
  </si>
  <si>
    <t>Info</t>
  </si>
  <si>
    <t>Miles Traveled</t>
  </si>
  <si>
    <t>Total Classes</t>
  </si>
  <si>
    <t>Number of Schools</t>
  </si>
  <si>
    <t>1st Quarter 2013</t>
  </si>
  <si>
    <t>2nd Quarter 2013</t>
  </si>
  <si>
    <t>3rd Quarter 2013</t>
  </si>
  <si>
    <t>4th Quarter 2013</t>
  </si>
  <si>
    <t>2013 Totals</t>
  </si>
  <si>
    <t>1st Quarter 2014</t>
  </si>
  <si>
    <t>2nd Quarter 2014</t>
  </si>
  <si>
    <t>3rd Quarter 2014</t>
  </si>
  <si>
    <t>4th Quarter 2014</t>
  </si>
  <si>
    <t>2014 Totals</t>
  </si>
  <si>
    <t>1st Quarter 2015</t>
  </si>
  <si>
    <t>2nd Quarter 2015</t>
  </si>
  <si>
    <t>3rd Quarter 2015</t>
  </si>
  <si>
    <t>4th Quarter 2015</t>
  </si>
  <si>
    <t>2015 Total</t>
  </si>
  <si>
    <t>1st Quarter 2016</t>
  </si>
  <si>
    <t>2nd Quarter 2016</t>
  </si>
  <si>
    <t>3rd Quarter 2016</t>
  </si>
  <si>
    <t>4th Quarter 2016</t>
  </si>
  <si>
    <t>2016 Total</t>
  </si>
  <si>
    <t>1st Quarter 2017</t>
  </si>
  <si>
    <t>2nd Quarter 2017</t>
  </si>
  <si>
    <t>3rd Quarter 2017</t>
  </si>
  <si>
    <t>4th Quarter 2017</t>
  </si>
  <si>
    <t>2017 Total</t>
  </si>
  <si>
    <t>1st Quarter 2018</t>
  </si>
  <si>
    <t>2nd Quarter 2018</t>
  </si>
  <si>
    <t>3rd Quarter 2018</t>
  </si>
  <si>
    <t>4th Quarter 2018</t>
  </si>
  <si>
    <t>2018 Total</t>
  </si>
  <si>
    <t>1st Quarter 2019</t>
  </si>
  <si>
    <t>2nd Quarter 2019</t>
  </si>
  <si>
    <t>3rd Quarter 2019</t>
  </si>
  <si>
    <t>4th Quarter 2019</t>
  </si>
  <si>
    <t>2019 Total</t>
  </si>
  <si>
    <t>1st Quarter 2020</t>
  </si>
  <si>
    <t>2nd Quarter 2020</t>
  </si>
  <si>
    <t>3rd Quarter 2020</t>
  </si>
  <si>
    <t>4th Quarter 2020</t>
  </si>
  <si>
    <t>2020 Total</t>
  </si>
  <si>
    <t>April 25th &amp; 26th</t>
  </si>
  <si>
    <t>July 18th &amp; 19th</t>
  </si>
  <si>
    <t>October 24th &amp; 25th</t>
  </si>
  <si>
    <t>January 9th &amp; 10th</t>
  </si>
  <si>
    <t>April 23rd &amp; 24th</t>
  </si>
  <si>
    <t>July 16th &amp;17th</t>
  </si>
  <si>
    <t>October 8th &amp; 9th</t>
  </si>
  <si>
    <r>
      <t>Jan. 28</t>
    </r>
    <r>
      <rPr>
        <b/>
        <vertAlign val="superscript"/>
        <sz val="10"/>
        <color indexed="61"/>
        <rFont val="Arial"/>
        <family val="2"/>
      </rPr>
      <t>th</t>
    </r>
    <r>
      <rPr>
        <b/>
        <sz val="10"/>
        <color indexed="61"/>
        <rFont val="Arial"/>
        <family val="2"/>
      </rPr>
      <t xml:space="preserve"> &amp; 29</t>
    </r>
    <r>
      <rPr>
        <b/>
        <vertAlign val="superscript"/>
        <sz val="10"/>
        <color indexed="61"/>
        <rFont val="Arial"/>
        <family val="2"/>
      </rPr>
      <t>th</t>
    </r>
  </si>
  <si>
    <r>
      <t>April 29</t>
    </r>
    <r>
      <rPr>
        <b/>
        <vertAlign val="superscript"/>
        <sz val="10"/>
        <color indexed="37"/>
        <rFont val="Arial"/>
        <family val="2"/>
      </rPr>
      <t>th</t>
    </r>
    <r>
      <rPr>
        <b/>
        <sz val="10"/>
        <color indexed="37"/>
        <rFont val="Arial"/>
        <family val="2"/>
      </rPr>
      <t xml:space="preserve"> &amp; 30</t>
    </r>
    <r>
      <rPr>
        <b/>
        <vertAlign val="superscript"/>
        <sz val="10"/>
        <color indexed="37"/>
        <rFont val="Arial"/>
        <family val="2"/>
      </rPr>
      <t>th</t>
    </r>
  </si>
  <si>
    <r>
      <t>July 15</t>
    </r>
    <r>
      <rPr>
        <b/>
        <vertAlign val="superscript"/>
        <sz val="10"/>
        <color indexed="37"/>
        <rFont val="Arial"/>
        <family val="2"/>
      </rPr>
      <t>th</t>
    </r>
    <r>
      <rPr>
        <b/>
        <sz val="10"/>
        <color indexed="37"/>
        <rFont val="Arial"/>
        <family val="2"/>
      </rPr>
      <t xml:space="preserve"> &amp; 16</t>
    </r>
    <r>
      <rPr>
        <b/>
        <vertAlign val="superscript"/>
        <sz val="10"/>
        <color indexed="37"/>
        <rFont val="Arial"/>
        <family val="2"/>
      </rPr>
      <t>th</t>
    </r>
  </si>
  <si>
    <r>
      <t>Oct. 21</t>
    </r>
    <r>
      <rPr>
        <b/>
        <vertAlign val="superscript"/>
        <sz val="10"/>
        <color indexed="37"/>
        <rFont val="Arial"/>
        <family val="2"/>
      </rPr>
      <t>st</t>
    </r>
    <r>
      <rPr>
        <b/>
        <sz val="10"/>
        <color indexed="37"/>
        <rFont val="Arial"/>
        <family val="2"/>
      </rPr>
      <t xml:space="preserve"> &amp; 22</t>
    </r>
    <r>
      <rPr>
        <b/>
        <vertAlign val="superscript"/>
        <sz val="10"/>
        <color indexed="37"/>
        <rFont val="Arial"/>
        <family val="2"/>
      </rPr>
      <t>nd</t>
    </r>
  </si>
  <si>
    <t>Alamance</t>
  </si>
  <si>
    <t>X</t>
  </si>
  <si>
    <t>David "Bikerdave" Blum</t>
  </si>
  <si>
    <t>daveblum@bellsouth.net</t>
  </si>
  <si>
    <t>(336) 578-8897</t>
  </si>
  <si>
    <t>3 of 7 schools active</t>
  </si>
  <si>
    <t xml:space="preserve">  </t>
  </si>
  <si>
    <t>.</t>
  </si>
  <si>
    <t>861 Gibson Road, Mebane, NC  27302</t>
  </si>
  <si>
    <t>336-578-8897 H  -                     336-693-2388 text daytime only</t>
  </si>
  <si>
    <t>Brunswick</t>
  </si>
  <si>
    <t>STERLING PAGE</t>
  </si>
  <si>
    <t>sepage@atmc.net</t>
  </si>
  <si>
    <t>(910) 209-1801</t>
  </si>
  <si>
    <t>605 LAKE SHORE DRIVE,  Sunset Beach, NC  28468-4511</t>
  </si>
  <si>
    <t>910-209-1801 C               910-579-5061 H</t>
  </si>
  <si>
    <t>Buncombe</t>
  </si>
  <si>
    <t>STEVE ENSLEY</t>
  </si>
  <si>
    <t>stevee4554@gmail.com</t>
  </si>
  <si>
    <t>(828) 775-3303</t>
  </si>
  <si>
    <t>38 SLUDER BRANCH ROAD  Leicester, NC  28748</t>
  </si>
  <si>
    <t>828-683-0225 H                        828-775-3303 C</t>
  </si>
  <si>
    <t xml:space="preserve">Carteret </t>
  </si>
  <si>
    <t>Matt Shamblin</t>
  </si>
  <si>
    <t>mshamblin@ec.rr.com</t>
  </si>
  <si>
    <t>252-241-0682</t>
  </si>
  <si>
    <t>484 Old Airport Road</t>
  </si>
  <si>
    <t>Newport, NC   28570</t>
  </si>
  <si>
    <t>Charlotte</t>
  </si>
  <si>
    <t>Keith Long</t>
  </si>
  <si>
    <t>kblong68@yahoo.com</t>
  </si>
  <si>
    <t>(704) 302-4810</t>
  </si>
  <si>
    <t>603 Beauhaven Lane   Weddington, NC 28173</t>
  </si>
  <si>
    <t xml:space="preserve"> 704-635-0340 C                 704-256-3411 H</t>
  </si>
  <si>
    <t>Cleveland</t>
  </si>
  <si>
    <t>Winston "Skip" Hollifield</t>
  </si>
  <si>
    <t>Starting MSAP 01/ 2014</t>
  </si>
  <si>
    <t>Lodge 1923 Maple Springs Church Rd Shelby nc 28150 (really it is in Boiling Springs)</t>
  </si>
  <si>
    <t>East Rutherford HS  ?</t>
  </si>
  <si>
    <t xml:space="preserve"> 704-913-7696 C  704-739-2042 H</t>
  </si>
  <si>
    <t>skiphollifield@bellsouth.net</t>
  </si>
  <si>
    <t>(828) 289-7266</t>
  </si>
  <si>
    <t>Columbus</t>
  </si>
  <si>
    <t>Angela Spivey-Norris</t>
  </si>
  <si>
    <t>910-840-3848</t>
  </si>
  <si>
    <t>Chadbourn, NC 28431</t>
  </si>
  <si>
    <t>cba.abateofncmembership@gmail.com</t>
  </si>
  <si>
    <t>(910) 770-3833</t>
  </si>
  <si>
    <t>Davidson</t>
  </si>
  <si>
    <t>Glen Lowrey  MSAP Instructor</t>
  </si>
  <si>
    <t>336-408-6344</t>
  </si>
  <si>
    <t>Gaston</t>
  </si>
  <si>
    <t>Robert Ham</t>
  </si>
  <si>
    <t>rtham4@gmail.com</t>
  </si>
  <si>
    <t>704-861-5753</t>
  </si>
  <si>
    <t>?</t>
  </si>
  <si>
    <t>Granville</t>
  </si>
  <si>
    <t>Denise Hicks  (Lisa)</t>
  </si>
  <si>
    <t>dlhicks1616@aol.com</t>
  </si>
  <si>
    <t>919-730-3115</t>
  </si>
  <si>
    <t>919-730-3115 C</t>
  </si>
  <si>
    <t>Raleigh</t>
  </si>
  <si>
    <t>R. PAUL WILMS</t>
  </si>
  <si>
    <t>rpwilms@mindspring.com</t>
  </si>
  <si>
    <t>(919) 828-3676</t>
  </si>
  <si>
    <t>260 classes in 2012</t>
  </si>
  <si>
    <t>Raleigh's no.'s are one Qtr. Ahead of the rest.</t>
  </si>
  <si>
    <t>1227 CEDAR CREEK DRIVE            CARY, N.C. 27513</t>
  </si>
  <si>
    <t>919-467-4498 H                        919-665-9223 C</t>
  </si>
  <si>
    <t>1984 more students than 2012</t>
  </si>
  <si>
    <t>308 Classes</t>
  </si>
  <si>
    <t xml:space="preserve">Smoky Mountain </t>
  </si>
  <si>
    <t xml:space="preserve">LARRY BRADLEY                        </t>
  </si>
  <si>
    <t>krazy469@gmail.com</t>
  </si>
  <si>
    <t>(828) 246-2433</t>
  </si>
  <si>
    <t>56 Mill Knob Drive                     Mills River, NC 28759</t>
  </si>
  <si>
    <t>828-891-1313</t>
  </si>
  <si>
    <t>Union Co., SC</t>
  </si>
  <si>
    <t>NC Driving School</t>
  </si>
  <si>
    <t>Quarterly Total</t>
  </si>
  <si>
    <t>2013 Yearly Total</t>
  </si>
  <si>
    <t>2014 Yearly Total</t>
  </si>
  <si>
    <t>Yearly Total</t>
  </si>
  <si>
    <t>2015 Yearly Total</t>
  </si>
  <si>
    <t>check</t>
  </si>
  <si>
    <t>MSAP Instructor</t>
  </si>
  <si>
    <t>ORANGE             No MSAP Instructor Involvement</t>
  </si>
  <si>
    <t>QTRLY Adjusted Total</t>
  </si>
  <si>
    <t>Yearly Total Adjusted</t>
  </si>
  <si>
    <t xml:space="preserve">Cabarrus/Rowan </t>
  </si>
  <si>
    <t>DWAYNE JENKINS</t>
  </si>
  <si>
    <t>fatboy_gilligan@yahoo.com</t>
  </si>
  <si>
    <t>(704) 791-1572</t>
  </si>
  <si>
    <t>NO MSAP at this time</t>
  </si>
  <si>
    <t>Lynn Paterson, Vice President 980.521.3132</t>
  </si>
  <si>
    <t>Chatham</t>
  </si>
  <si>
    <t>Bruce Miles, Vice-President</t>
  </si>
  <si>
    <t>(919) 369-3246</t>
  </si>
  <si>
    <t>(919) 730-3116</t>
  </si>
  <si>
    <t>Hickory</t>
  </si>
  <si>
    <t>Jeff “Cotton” Lackey, Vice President</t>
  </si>
  <si>
    <t>(704) 585 6363</t>
  </si>
  <si>
    <t>Neuse River</t>
  </si>
  <si>
    <t xml:space="preserve">PHILLIP BRANTLEY                              </t>
  </si>
  <si>
    <t>bykertrash1@yahoo.com</t>
  </si>
  <si>
    <t>(919) 357-9076</t>
  </si>
  <si>
    <t>502 SOMMERSET DRIVE    CLAYTON, N.C. 27520</t>
  </si>
  <si>
    <t>919-300-4120 H                        919-995-2966 C</t>
  </si>
  <si>
    <t>North Central</t>
  </si>
  <si>
    <t>Shannon Rights</t>
  </si>
  <si>
    <t>shannonrights@gmail.com</t>
  </si>
  <si>
    <t>(336) 414-4875</t>
  </si>
  <si>
    <t xml:space="preserve">In MSAP Training </t>
  </si>
  <si>
    <t>336-493-9413</t>
  </si>
  <si>
    <t>April 26th, 2014</t>
  </si>
  <si>
    <t>Randolph</t>
  </si>
  <si>
    <t>Earl York: Vice-President</t>
  </si>
  <si>
    <t>(336) 622-2480</t>
  </si>
  <si>
    <t xml:space="preserve">Tar River Basin </t>
  </si>
  <si>
    <t>Bob Burke, Vice-President</t>
  </si>
  <si>
    <t>(252)-714-4559</t>
  </si>
  <si>
    <t>Triad</t>
  </si>
  <si>
    <t xml:space="preserve">DAVE BROWN                                   </t>
  </si>
  <si>
    <t>Dynodave52@gmail.com</t>
  </si>
  <si>
    <t>(336) 442-8885</t>
  </si>
  <si>
    <t>336-861-0830</t>
  </si>
  <si>
    <t xml:space="preserve">Uwharrie Region </t>
  </si>
  <si>
    <t xml:space="preserve">CHARLES HOLCOMBE                    </t>
  </si>
  <si>
    <t>kwiken24@yahoo.com</t>
  </si>
  <si>
    <t>(704) 983-5063</t>
  </si>
  <si>
    <t>42806 Pine Acres Road                New London, NC 28127</t>
  </si>
  <si>
    <t>704-463-0111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</si>
</sst>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 Rounded MT Bold"/>
      <family val="2"/>
    </font>
    <font>
      <b/>
      <sz val="10"/>
      <name val="Arial Rounded MT Bold"/>
      <family val="2"/>
    </font>
    <font>
      <sz val="10"/>
      <color indexed="9"/>
      <name val="Arial"/>
      <family val="2"/>
    </font>
    <font>
      <b/>
      <sz val="16"/>
      <name val="Arial Rounded MT Bold"/>
      <family val="2"/>
    </font>
    <font>
      <sz val="8"/>
      <name val="Arial"/>
      <family val="2"/>
    </font>
    <font>
      <b/>
      <sz val="16"/>
      <color indexed="17"/>
      <name val="Arial Rounded MT Bold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Lucida Sans"/>
      <family val="2"/>
    </font>
    <font>
      <b/>
      <sz val="9"/>
      <color indexed="10"/>
      <name val="Lucida Sans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vertAlign val="superscript"/>
      <sz val="10"/>
      <color indexed="61"/>
      <name val="Arial"/>
      <family val="2"/>
    </font>
    <font>
      <b/>
      <sz val="10"/>
      <color indexed="37"/>
      <name val="Arial"/>
      <family val="2"/>
    </font>
    <font>
      <b/>
      <vertAlign val="superscript"/>
      <sz val="10"/>
      <color indexed="37"/>
      <name val="Arial"/>
      <family val="2"/>
    </font>
    <font>
      <b/>
      <sz val="10"/>
      <color indexed="16"/>
      <name val="Arial"/>
      <family val="2"/>
    </font>
    <font>
      <sz val="12"/>
      <name val="Comic Sans MS"/>
      <family val="4"/>
    </font>
    <font>
      <sz val="10"/>
      <color indexed="12"/>
      <name val="Arial"/>
      <family val="2"/>
    </font>
    <font>
      <b/>
      <sz val="10"/>
      <name val="Comic Sans MS"/>
      <family val="4"/>
    </font>
    <font>
      <sz val="16"/>
      <name val="Calibri"/>
      <family val="2"/>
    </font>
    <font>
      <b/>
      <i/>
      <sz val="12"/>
      <color indexed="12"/>
      <name val="Arial Rounded MT Bold"/>
      <family val="2"/>
    </font>
    <font>
      <u val="single"/>
      <sz val="10"/>
      <color indexed="12"/>
      <name val="Arial"/>
      <family val="2"/>
    </font>
    <font>
      <sz val="10"/>
      <name val="Comic Sans MS"/>
      <family val="4"/>
    </font>
    <font>
      <sz val="12"/>
      <color indexed="12"/>
      <name val="Comic Sans MS"/>
      <family val="4"/>
    </font>
    <font>
      <b/>
      <i/>
      <sz val="12"/>
      <color indexed="10"/>
      <name val="Arial Rounded MT Bold"/>
      <family val="2"/>
    </font>
    <font>
      <sz val="12"/>
      <color indexed="25"/>
      <name val="Arial Rounded MT Bold"/>
      <family val="2"/>
    </font>
    <font>
      <b/>
      <i/>
      <sz val="12"/>
      <color indexed="8"/>
      <name val="Arial Rounded MT Bold"/>
      <family val="2"/>
    </font>
    <font>
      <b/>
      <sz val="10"/>
      <color indexed="10"/>
      <name val="Comic Sans MS"/>
      <family val="4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7"/>
      <name val="Comic Sans MS"/>
      <family val="4"/>
    </font>
    <font>
      <b/>
      <i/>
      <sz val="9"/>
      <name val="Arial Rounded MT Bold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i/>
      <sz val="10"/>
      <color indexed="9"/>
      <name val="Arial"/>
      <family val="2"/>
    </font>
    <font>
      <sz val="14"/>
      <color indexed="13"/>
      <name val="Arial"/>
      <family val="2"/>
    </font>
    <font>
      <sz val="14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27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u val="single"/>
      <sz val="12"/>
      <color indexed="30"/>
      <name val="Calibri"/>
      <family val="2"/>
    </font>
    <font>
      <sz val="12"/>
      <color indexed="9"/>
      <name val="Arial Rounded MT Bold"/>
      <family val="2"/>
    </font>
    <font>
      <b/>
      <i/>
      <sz val="12"/>
      <color indexed="9"/>
      <name val="Arial Rounded MT Bol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4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/>
    </xf>
    <xf numFmtId="164" fontId="0" fillId="19" borderId="0" xfId="0" applyFill="1" applyBorder="1" applyAlignment="1">
      <alignment horizontal="center"/>
    </xf>
    <xf numFmtId="164" fontId="0" fillId="0" borderId="0" xfId="0" applyAlignment="1">
      <alignment horizontal="center" vertical="top" wrapText="1"/>
    </xf>
    <xf numFmtId="164" fontId="0" fillId="24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 vertical="top" wrapText="1"/>
    </xf>
    <xf numFmtId="164" fontId="0" fillId="25" borderId="0" xfId="0" applyFill="1" applyAlignment="1">
      <alignment horizontal="center"/>
    </xf>
    <xf numFmtId="164" fontId="0" fillId="24" borderId="0" xfId="0" applyFill="1" applyAlignment="1">
      <alignment horizontal="center"/>
    </xf>
    <xf numFmtId="164" fontId="0" fillId="24" borderId="0" xfId="0" applyFill="1" applyAlignment="1">
      <alignment/>
    </xf>
    <xf numFmtId="164" fontId="20" fillId="24" borderId="0" xfId="0" applyFont="1" applyFill="1" applyAlignment="1">
      <alignment/>
    </xf>
    <xf numFmtId="164" fontId="0" fillId="24" borderId="0" xfId="0" applyFill="1" applyBorder="1" applyAlignment="1">
      <alignment/>
    </xf>
    <xf numFmtId="164" fontId="21" fillId="0" borderId="11" xfId="0" applyFont="1" applyBorder="1" applyAlignment="1">
      <alignment horizontal="center"/>
    </xf>
    <xf numFmtId="164" fontId="22" fillId="0" borderId="12" xfId="0" applyFont="1" applyBorder="1" applyAlignment="1">
      <alignment textRotation="255" shrinkToFit="1"/>
    </xf>
    <xf numFmtId="164" fontId="23" fillId="0" borderId="13" xfId="0" applyFont="1" applyBorder="1" applyAlignment="1">
      <alignment horizontal="center" wrapText="1"/>
    </xf>
    <xf numFmtId="164" fontId="21" fillId="0" borderId="11" xfId="0" applyFont="1" applyBorder="1" applyAlignment="1">
      <alignment wrapText="1"/>
    </xf>
    <xf numFmtId="164" fontId="24" fillId="0" borderId="11" xfId="0" applyFont="1" applyBorder="1" applyAlignment="1">
      <alignment horizontal="center" wrapText="1"/>
    </xf>
    <xf numFmtId="164" fontId="25" fillId="0" borderId="11" xfId="0" applyFont="1" applyBorder="1" applyAlignment="1">
      <alignment horizontal="center" wrapText="1"/>
    </xf>
    <xf numFmtId="164" fontId="26" fillId="0" borderId="11" xfId="0" applyFont="1" applyBorder="1" applyAlignment="1">
      <alignment horizontal="center" wrapText="1"/>
    </xf>
    <xf numFmtId="164" fontId="27" fillId="0" borderId="11" xfId="0" applyFont="1" applyBorder="1" applyAlignment="1">
      <alignment horizontal="center" wrapText="1"/>
    </xf>
    <xf numFmtId="164" fontId="27" fillId="19" borderId="0" xfId="0" applyFont="1" applyFill="1" applyBorder="1" applyAlignment="1">
      <alignment horizontal="center" textRotation="255" shrinkToFit="1"/>
    </xf>
    <xf numFmtId="164" fontId="28" fillId="0" borderId="11" xfId="0" applyFont="1" applyBorder="1" applyAlignment="1">
      <alignment horizontal="center" wrapText="1"/>
    </xf>
    <xf numFmtId="164" fontId="28" fillId="0" borderId="11" xfId="0" applyFont="1" applyBorder="1" applyAlignment="1">
      <alignment horizontal="center" vertical="top" wrapText="1"/>
    </xf>
    <xf numFmtId="164" fontId="29" fillId="0" borderId="11" xfId="0" applyFont="1" applyBorder="1" applyAlignment="1">
      <alignment horizontal="center" vertical="top" wrapText="1"/>
    </xf>
    <xf numFmtId="164" fontId="27" fillId="24" borderId="0" xfId="0" applyFont="1" applyFill="1" applyBorder="1" applyAlignment="1">
      <alignment horizontal="center" textRotation="255" shrinkToFit="1"/>
    </xf>
    <xf numFmtId="164" fontId="27" fillId="0" borderId="11" xfId="0" applyFont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 vertical="top" wrapText="1"/>
    </xf>
    <xf numFmtId="164" fontId="30" fillId="0" borderId="11" xfId="0" applyFont="1" applyBorder="1" applyAlignment="1">
      <alignment horizontal="center" vertical="top" wrapText="1"/>
    </xf>
    <xf numFmtId="164" fontId="31" fillId="24" borderId="0" xfId="0" applyFont="1" applyFill="1" applyBorder="1" applyAlignment="1">
      <alignment horizontal="center" textRotation="255" shrinkToFit="1"/>
    </xf>
    <xf numFmtId="164" fontId="28" fillId="0" borderId="11" xfId="0" applyFont="1" applyFill="1" applyBorder="1" applyAlignment="1">
      <alignment horizontal="center" vertical="top" wrapText="1"/>
    </xf>
    <xf numFmtId="164" fontId="28" fillId="25" borderId="11" xfId="0" applyFont="1" applyFill="1" applyBorder="1" applyAlignment="1">
      <alignment horizontal="center" vertical="top" wrapText="1"/>
    </xf>
    <xf numFmtId="164" fontId="31" fillId="24" borderId="11" xfId="0" applyFont="1" applyFill="1" applyBorder="1" applyAlignment="1">
      <alignment horizontal="center" textRotation="255" shrinkToFit="1"/>
    </xf>
    <xf numFmtId="164" fontId="28" fillId="24" borderId="11" xfId="0" applyFont="1" applyFill="1" applyBorder="1" applyAlignment="1">
      <alignment horizontal="center"/>
    </xf>
    <xf numFmtId="164" fontId="28" fillId="0" borderId="1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19" borderId="0" xfId="0" applyFont="1" applyFill="1" applyBorder="1" applyAlignment="1">
      <alignment horizontal="center"/>
    </xf>
    <xf numFmtId="164" fontId="0" fillId="0" borderId="0" xfId="0" applyFont="1" applyAlignment="1">
      <alignment horizontal="center" vertical="top" wrapText="1"/>
    </xf>
    <xf numFmtId="164" fontId="0" fillId="24" borderId="0" xfId="0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24" borderId="0" xfId="0" applyNumberFormat="1" applyFont="1" applyFill="1" applyBorder="1" applyAlignment="1">
      <alignment horizontal="center" vertical="top" wrapText="1"/>
    </xf>
    <xf numFmtId="164" fontId="32" fillId="0" borderId="0" xfId="0" applyFont="1" applyFill="1" applyAlignment="1">
      <alignment horizontal="center" wrapText="1"/>
    </xf>
    <xf numFmtId="164" fontId="33" fillId="0" borderId="0" xfId="0" applyFont="1" applyFill="1" applyAlignment="1">
      <alignment horizontal="center" wrapText="1"/>
    </xf>
    <xf numFmtId="165" fontId="0" fillId="24" borderId="0" xfId="0" applyNumberFormat="1" applyFill="1" applyBorder="1" applyAlignment="1">
      <alignment horizontal="center" vertical="top" wrapText="1"/>
    </xf>
    <xf numFmtId="164" fontId="33" fillId="0" borderId="14" xfId="0" applyFont="1" applyFill="1" applyBorder="1" applyAlignment="1">
      <alignment horizontal="center" wrapText="1"/>
    </xf>
    <xf numFmtId="165" fontId="34" fillId="0" borderId="0" xfId="0" applyNumberFormat="1" applyFont="1" applyAlignment="1">
      <alignment horizontal="center" wrapText="1"/>
    </xf>
    <xf numFmtId="165" fontId="34" fillId="0" borderId="0" xfId="0" applyNumberFormat="1" applyFont="1" applyFill="1" applyAlignment="1">
      <alignment horizontal="center" wrapText="1"/>
    </xf>
    <xf numFmtId="165" fontId="35" fillId="25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24" borderId="0" xfId="0" applyNumberFormat="1" applyFill="1" applyAlignment="1">
      <alignment horizontal="center"/>
    </xf>
    <xf numFmtId="165" fontId="37" fillId="0" borderId="0" xfId="0" applyNumberFormat="1" applyFont="1" applyAlignment="1">
      <alignment horizontal="center" wrapText="1"/>
    </xf>
    <xf numFmtId="165" fontId="39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165" fontId="0" fillId="24" borderId="0" xfId="0" applyNumberFormat="1" applyFill="1" applyAlignment="1">
      <alignment/>
    </xf>
    <xf numFmtId="165" fontId="35" fillId="0" borderId="0" xfId="0" applyNumberFormat="1" applyFont="1" applyAlignment="1">
      <alignment horizontal="center" wrapText="1"/>
    </xf>
    <xf numFmtId="165" fontId="20" fillId="24" borderId="0" xfId="0" applyNumberFormat="1" applyFont="1" applyFill="1" applyAlignment="1">
      <alignment/>
    </xf>
    <xf numFmtId="165" fontId="0" fillId="24" borderId="0" xfId="0" applyNumberFormat="1" applyFill="1" applyBorder="1" applyAlignment="1">
      <alignment/>
    </xf>
    <xf numFmtId="164" fontId="0" fillId="0" borderId="0" xfId="0" applyAlignment="1">
      <alignment horizontal="left"/>
    </xf>
    <xf numFmtId="165" fontId="0" fillId="0" borderId="15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center"/>
    </xf>
    <xf numFmtId="164" fontId="18" fillId="25" borderId="16" xfId="0" applyFont="1" applyFill="1" applyBorder="1" applyAlignment="1">
      <alignment/>
    </xf>
    <xf numFmtId="164" fontId="18" fillId="0" borderId="17" xfId="0" applyFont="1" applyFill="1" applyBorder="1" applyAlignment="1">
      <alignment/>
    </xf>
    <xf numFmtId="164" fontId="40" fillId="0" borderId="16" xfId="0" applyFont="1" applyBorder="1" applyAlignment="1">
      <alignment horizontal="left"/>
    </xf>
    <xf numFmtId="164" fontId="41" fillId="0" borderId="16" xfId="0" applyFont="1" applyBorder="1" applyAlignment="1">
      <alignment horizontal="center"/>
    </xf>
    <xf numFmtId="164" fontId="19" fillId="0" borderId="16" xfId="0" applyFont="1" applyBorder="1" applyAlignment="1">
      <alignment/>
    </xf>
    <xf numFmtId="164" fontId="0" fillId="0" borderId="16" xfId="0" applyBorder="1" applyAlignment="1">
      <alignment horizontal="center"/>
    </xf>
    <xf numFmtId="164" fontId="40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center" vertical="top" wrapText="1"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top" wrapText="1"/>
    </xf>
    <xf numFmtId="165" fontId="0" fillId="0" borderId="16" xfId="0" applyNumberFormat="1" applyFill="1" applyBorder="1" applyAlignment="1">
      <alignment horizontal="center" vertical="top" wrapText="1"/>
    </xf>
    <xf numFmtId="165" fontId="0" fillId="0" borderId="16" xfId="0" applyNumberFormat="1" applyBorder="1" applyAlignment="1">
      <alignment horizontal="center" vertical="top" wrapText="1"/>
    </xf>
    <xf numFmtId="165" fontId="0" fillId="25" borderId="16" xfId="0" applyNumberForma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24" borderId="16" xfId="0" applyNumberFormat="1" applyFill="1" applyBorder="1" applyAlignment="1">
      <alignment/>
    </xf>
    <xf numFmtId="165" fontId="20" fillId="24" borderId="16" xfId="0" applyNumberFormat="1" applyFont="1" applyFill="1" applyBorder="1" applyAlignment="1">
      <alignment/>
    </xf>
    <xf numFmtId="164" fontId="0" fillId="24" borderId="16" xfId="0" applyFill="1" applyBorder="1" applyAlignment="1">
      <alignment/>
    </xf>
    <xf numFmtId="164" fontId="0" fillId="0" borderId="16" xfId="0" applyBorder="1" applyAlignment="1">
      <alignment/>
    </xf>
    <xf numFmtId="164" fontId="40" fillId="0" borderId="0" xfId="0" applyFont="1" applyAlignment="1">
      <alignment horizontal="left" wrapText="1"/>
    </xf>
    <xf numFmtId="164" fontId="42" fillId="0" borderId="0" xfId="0" applyFont="1" applyAlignment="1">
      <alignment horizontal="center" vertical="center" wrapText="1"/>
    </xf>
    <xf numFmtId="164" fontId="43" fillId="0" borderId="0" xfId="0" applyFont="1" applyAlignment="1">
      <alignment/>
    </xf>
    <xf numFmtId="165" fontId="0" fillId="0" borderId="18" xfId="0" applyNumberFormat="1" applyFill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64" fontId="44" fillId="25" borderId="16" xfId="20" applyNumberFormat="1" applyFont="1" applyFill="1" applyBorder="1" applyAlignment="1" applyProtection="1">
      <alignment/>
      <protection/>
    </xf>
    <xf numFmtId="164" fontId="18" fillId="0" borderId="17" xfId="20" applyNumberFormat="1" applyFont="1" applyFill="1" applyBorder="1" applyAlignment="1" applyProtection="1">
      <alignment/>
      <protection/>
    </xf>
    <xf numFmtId="164" fontId="40" fillId="0" borderId="16" xfId="0" applyFont="1" applyBorder="1" applyAlignment="1">
      <alignment/>
    </xf>
    <xf numFmtId="164" fontId="45" fillId="0" borderId="16" xfId="20" applyNumberFormat="1" applyFont="1" applyFill="1" applyBorder="1" applyAlignment="1" applyProtection="1">
      <alignment horizontal="center"/>
      <protection/>
    </xf>
    <xf numFmtId="164" fontId="43" fillId="0" borderId="16" xfId="0" applyFont="1" applyBorder="1" applyAlignment="1">
      <alignment/>
    </xf>
    <xf numFmtId="164" fontId="40" fillId="0" borderId="0" xfId="0" applyFont="1" applyAlignment="1">
      <alignment wrapText="1"/>
    </xf>
    <xf numFmtId="164" fontId="46" fillId="0" borderId="0" xfId="0" applyFont="1" applyAlignment="1">
      <alignment horizontal="center" wrapText="1"/>
    </xf>
    <xf numFmtId="164" fontId="43" fillId="0" borderId="0" xfId="0" applyFont="1" applyBorder="1" applyAlignment="1">
      <alignment/>
    </xf>
    <xf numFmtId="164" fontId="44" fillId="25" borderId="19" xfId="20" applyNumberFormat="1" applyFont="1" applyFill="1" applyBorder="1" applyAlignment="1" applyProtection="1">
      <alignment/>
      <protection/>
    </xf>
    <xf numFmtId="164" fontId="18" fillId="0" borderId="20" xfId="20" applyNumberFormat="1" applyFont="1" applyFill="1" applyBorder="1" applyAlignment="1" applyProtection="1">
      <alignment/>
      <protection/>
    </xf>
    <xf numFmtId="164" fontId="40" fillId="0" borderId="19" xfId="0" applyFont="1" applyBorder="1" applyAlignment="1">
      <alignment/>
    </xf>
    <xf numFmtId="164" fontId="45" fillId="0" borderId="19" xfId="20" applyNumberFormat="1" applyFont="1" applyFill="1" applyBorder="1" applyAlignment="1" applyProtection="1">
      <alignment horizontal="center"/>
      <protection/>
    </xf>
    <xf numFmtId="164" fontId="19" fillId="0" borderId="19" xfId="0" applyFont="1" applyBorder="1" applyAlignment="1">
      <alignment/>
    </xf>
    <xf numFmtId="164" fontId="0" fillId="0" borderId="19" xfId="0" applyBorder="1" applyAlignment="1">
      <alignment horizontal="center"/>
    </xf>
    <xf numFmtId="164" fontId="43" fillId="0" borderId="19" xfId="0" applyFont="1" applyBorder="1" applyAlignment="1">
      <alignment/>
    </xf>
    <xf numFmtId="164" fontId="0" fillId="19" borderId="19" xfId="0" applyFill="1" applyBorder="1" applyAlignment="1">
      <alignment horizontal="center"/>
    </xf>
    <xf numFmtId="164" fontId="0" fillId="0" borderId="19" xfId="0" applyBorder="1" applyAlignment="1">
      <alignment horizontal="center" vertical="top" wrapText="1"/>
    </xf>
    <xf numFmtId="164" fontId="0" fillId="24" borderId="19" xfId="0" applyFill="1" applyBorder="1" applyAlignment="1">
      <alignment horizontal="center" vertical="top" wrapText="1"/>
    </xf>
    <xf numFmtId="165" fontId="0" fillId="0" borderId="19" xfId="0" applyNumberFormat="1" applyFont="1" applyBorder="1" applyAlignment="1">
      <alignment horizontal="center" vertical="top" wrapText="1"/>
    </xf>
    <xf numFmtId="165" fontId="0" fillId="0" borderId="19" xfId="0" applyNumberFormat="1" applyBorder="1" applyAlignment="1">
      <alignment horizontal="center" vertical="top" wrapText="1"/>
    </xf>
    <xf numFmtId="165" fontId="0" fillId="0" borderId="19" xfId="0" applyNumberFormat="1" applyFill="1" applyBorder="1" applyAlignment="1">
      <alignment horizontal="center" vertical="top" wrapText="1"/>
    </xf>
    <xf numFmtId="165" fontId="0" fillId="24" borderId="19" xfId="0" applyNumberFormat="1" applyFill="1" applyBorder="1" applyAlignment="1">
      <alignment horizontal="center" vertical="top" wrapText="1"/>
    </xf>
    <xf numFmtId="165" fontId="0" fillId="25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24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/>
    </xf>
    <xf numFmtId="165" fontId="0" fillId="24" borderId="19" xfId="0" applyNumberFormat="1" applyFill="1" applyBorder="1" applyAlignment="1">
      <alignment/>
    </xf>
    <xf numFmtId="165" fontId="20" fillId="24" borderId="19" xfId="0" applyNumberFormat="1" applyFont="1" applyFill="1" applyBorder="1" applyAlignment="1">
      <alignment/>
    </xf>
    <xf numFmtId="164" fontId="0" fillId="24" borderId="19" xfId="0" applyFill="1" applyBorder="1" applyAlignment="1">
      <alignment/>
    </xf>
    <xf numFmtId="164" fontId="0" fillId="0" borderId="19" xfId="0" applyBorder="1" applyAlignment="1">
      <alignment/>
    </xf>
    <xf numFmtId="164" fontId="18" fillId="0" borderId="16" xfId="0" applyFont="1" applyBorder="1" applyAlignment="1">
      <alignment/>
    </xf>
    <xf numFmtId="164" fontId="18" fillId="0" borderId="17" xfId="0" applyFont="1" applyBorder="1" applyAlignment="1">
      <alignment/>
    </xf>
    <xf numFmtId="164" fontId="40" fillId="0" borderId="16" xfId="0" applyFont="1" applyBorder="1" applyAlignment="1">
      <alignment wrapText="1"/>
    </xf>
    <xf numFmtId="164" fontId="42" fillId="0" borderId="16" xfId="0" applyFont="1" applyBorder="1" applyAlignment="1">
      <alignment horizontal="center" wrapText="1"/>
    </xf>
    <xf numFmtId="164" fontId="0" fillId="19" borderId="16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6" xfId="0" applyBorder="1" applyAlignment="1">
      <alignment horizontal="center" vertical="top" wrapText="1"/>
    </xf>
    <xf numFmtId="164" fontId="0" fillId="24" borderId="16" xfId="0" applyFill="1" applyBorder="1" applyAlignment="1">
      <alignment horizontal="center" vertical="top" wrapText="1"/>
    </xf>
    <xf numFmtId="165" fontId="0" fillId="24" borderId="16" xfId="0" applyNumberFormat="1" applyFill="1" applyBorder="1" applyAlignment="1">
      <alignment horizontal="center" vertical="top" wrapText="1"/>
    </xf>
    <xf numFmtId="165" fontId="0" fillId="24" borderId="16" xfId="0" applyNumberFormat="1" applyFill="1" applyBorder="1" applyAlignment="1">
      <alignment horizontal="center"/>
    </xf>
    <xf numFmtId="164" fontId="0" fillId="24" borderId="21" xfId="0" applyFill="1" applyBorder="1" applyAlignment="1">
      <alignment/>
    </xf>
    <xf numFmtId="164" fontId="0" fillId="0" borderId="19" xfId="0" applyFill="1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0" fillId="25" borderId="19" xfId="0" applyFill="1" applyBorder="1" applyAlignment="1">
      <alignment horizontal="center"/>
    </xf>
    <xf numFmtId="164" fontId="0" fillId="24" borderId="19" xfId="0" applyFill="1" applyBorder="1" applyAlignment="1">
      <alignment horizontal="center"/>
    </xf>
    <xf numFmtId="164" fontId="20" fillId="24" borderId="19" xfId="0" applyFont="1" applyFill="1" applyBorder="1" applyAlignment="1">
      <alignment/>
    </xf>
    <xf numFmtId="164" fontId="44" fillId="25" borderId="0" xfId="20" applyNumberFormat="1" applyFont="1" applyFill="1" applyBorder="1" applyAlignment="1" applyProtection="1">
      <alignment/>
      <protection/>
    </xf>
    <xf numFmtId="164" fontId="18" fillId="0" borderId="10" xfId="20" applyNumberFormat="1" applyFont="1" applyFill="1" applyBorder="1" applyAlignment="1" applyProtection="1">
      <alignment/>
      <protection/>
    </xf>
    <xf numFmtId="164" fontId="47" fillId="0" borderId="0" xfId="20" applyNumberFormat="1" applyFont="1" applyFill="1" applyBorder="1" applyAlignment="1" applyProtection="1">
      <alignment horizontal="left"/>
      <protection/>
    </xf>
    <xf numFmtId="164" fontId="41" fillId="0" borderId="1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 vertical="top" wrapText="1"/>
    </xf>
    <xf numFmtId="165" fontId="0" fillId="0" borderId="22" xfId="0" applyNumberFormat="1" applyFill="1" applyBorder="1" applyAlignment="1">
      <alignment horizontal="center" vertical="top" wrapText="1"/>
    </xf>
    <xf numFmtId="165" fontId="0" fillId="25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20" fillId="24" borderId="0" xfId="0" applyNumberFormat="1" applyFont="1" applyFill="1" applyBorder="1" applyAlignment="1">
      <alignment/>
    </xf>
    <xf numFmtId="164" fontId="18" fillId="0" borderId="0" xfId="20" applyNumberFormat="1" applyFont="1" applyFill="1" applyBorder="1" applyAlignment="1" applyProtection="1">
      <alignment/>
      <protection/>
    </xf>
    <xf numFmtId="164" fontId="48" fillId="0" borderId="10" xfId="20" applyNumberFormat="1" applyFont="1" applyFill="1" applyBorder="1" applyAlignment="1" applyProtection="1">
      <alignment/>
      <protection/>
    </xf>
    <xf numFmtId="164" fontId="40" fillId="0" borderId="0" xfId="20" applyNumberFormat="1" applyFont="1" applyFill="1" applyBorder="1" applyAlignment="1" applyProtection="1">
      <alignment horizontal="left"/>
      <protection/>
    </xf>
    <xf numFmtId="164" fontId="45" fillId="0" borderId="0" xfId="20" applyNumberFormat="1" applyFill="1" applyBorder="1" applyAlignment="1" applyProtection="1">
      <alignment horizontal="center" shrinkToFit="1"/>
      <protection/>
    </xf>
    <xf numFmtId="164" fontId="49" fillId="0" borderId="16" xfId="0" applyFont="1" applyFill="1" applyBorder="1" applyAlignment="1">
      <alignment/>
    </xf>
    <xf numFmtId="164" fontId="42" fillId="0" borderId="16" xfId="0" applyFont="1" applyBorder="1" applyAlignment="1">
      <alignment horizontal="left"/>
    </xf>
    <xf numFmtId="164" fontId="40" fillId="0" borderId="0" xfId="0" applyFont="1" applyBorder="1" applyAlignment="1">
      <alignment/>
    </xf>
    <xf numFmtId="164" fontId="45" fillId="0" borderId="0" xfId="20" applyNumberFormat="1" applyFont="1" applyFill="1" applyBorder="1" applyAlignment="1" applyProtection="1">
      <alignment horizontal="center"/>
      <protection/>
    </xf>
    <xf numFmtId="164" fontId="19" fillId="0" borderId="0" xfId="0" applyFont="1" applyBorder="1" applyAlignment="1">
      <alignment/>
    </xf>
    <xf numFmtId="164" fontId="50" fillId="0" borderId="16" xfId="0" applyFont="1" applyFill="1" applyBorder="1" applyAlignment="1">
      <alignment/>
    </xf>
    <xf numFmtId="164" fontId="50" fillId="0" borderId="17" xfId="0" applyFont="1" applyFill="1" applyBorder="1" applyAlignment="1">
      <alignment/>
    </xf>
    <xf numFmtId="164" fontId="40" fillId="0" borderId="16" xfId="0" applyFont="1" applyBorder="1" applyAlignment="1">
      <alignment horizontal="left" wrapText="1"/>
    </xf>
    <xf numFmtId="164" fontId="49" fillId="0" borderId="0" xfId="0" applyFont="1" applyFill="1" applyAlignment="1">
      <alignment/>
    </xf>
    <xf numFmtId="164" fontId="51" fillId="0" borderId="0" xfId="20" applyNumberFormat="1" applyFont="1" applyFill="1" applyBorder="1" applyAlignment="1" applyProtection="1">
      <alignment horizontal="left"/>
      <protection/>
    </xf>
    <xf numFmtId="164" fontId="52" fillId="19" borderId="0" xfId="0" applyFont="1" applyFill="1" applyBorder="1" applyAlignment="1" applyProtection="1">
      <alignment wrapText="1"/>
      <protection locked="0"/>
    </xf>
    <xf numFmtId="164" fontId="44" fillId="25" borderId="0" xfId="20" applyNumberFormat="1" applyFont="1" applyFill="1" applyBorder="1" applyAlignment="1" applyProtection="1">
      <alignment horizontal="justify" vertical="center"/>
      <protection/>
    </xf>
    <xf numFmtId="164" fontId="18" fillId="25" borderId="10" xfId="20" applyNumberFormat="1" applyFont="1" applyFill="1" applyBorder="1" applyAlignment="1" applyProtection="1">
      <alignment horizontal="center"/>
      <protection/>
    </xf>
    <xf numFmtId="164" fontId="0" fillId="22" borderId="0" xfId="0" applyFont="1" applyFill="1" applyAlignment="1">
      <alignment horizontal="center"/>
    </xf>
    <xf numFmtId="164" fontId="52" fillId="19" borderId="23" xfId="0" applyFont="1" applyFill="1" applyBorder="1" applyAlignment="1" applyProtection="1">
      <alignment horizontal="center" wrapText="1"/>
      <protection locked="0"/>
    </xf>
    <xf numFmtId="164" fontId="0" fillId="0" borderId="0" xfId="0" applyFont="1" applyAlignment="1">
      <alignment horizontal="center" wrapText="1"/>
    </xf>
    <xf numFmtId="164" fontId="0" fillId="0" borderId="17" xfId="0" applyBorder="1" applyAlignment="1">
      <alignment/>
    </xf>
    <xf numFmtId="164" fontId="45" fillId="0" borderId="16" xfId="20" applyNumberFormat="1" applyFont="1" applyFill="1" applyBorder="1" applyAlignment="1" applyProtection="1">
      <alignment wrapText="1"/>
      <protection/>
    </xf>
    <xf numFmtId="164" fontId="45" fillId="0" borderId="16" xfId="20" applyNumberFormat="1" applyFont="1" applyFill="1" applyBorder="1" applyAlignment="1" applyProtection="1">
      <alignment horizontal="center" wrapText="1"/>
      <protection/>
    </xf>
    <xf numFmtId="164" fontId="18" fillId="25" borderId="10" xfId="20" applyNumberFormat="1" applyFont="1" applyFill="1" applyBorder="1" applyAlignment="1" applyProtection="1">
      <alignment/>
      <protection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53" fillId="0" borderId="24" xfId="0" applyFont="1" applyFill="1" applyBorder="1" applyAlignment="1">
      <alignment horizontal="center"/>
    </xf>
    <xf numFmtId="164" fontId="18" fillId="25" borderId="0" xfId="0" applyFont="1" applyFill="1" applyBorder="1" applyAlignment="1">
      <alignment/>
    </xf>
    <xf numFmtId="164" fontId="18" fillId="25" borderId="10" xfId="0" applyFont="1" applyFill="1" applyBorder="1" applyAlignment="1">
      <alignment/>
    </xf>
    <xf numFmtId="164" fontId="54" fillId="0" borderId="0" xfId="0" applyFont="1" applyBorder="1" applyAlignment="1">
      <alignment horizontal="left"/>
    </xf>
    <xf numFmtId="164" fontId="18" fillId="25" borderId="20" xfId="20" applyNumberFormat="1" applyFont="1" applyFill="1" applyBorder="1" applyAlignment="1" applyProtection="1">
      <alignment/>
      <protection/>
    </xf>
    <xf numFmtId="164" fontId="40" fillId="0" borderId="19" xfId="0" applyFont="1" applyBorder="1" applyAlignment="1">
      <alignment horizontal="left"/>
    </xf>
    <xf numFmtId="165" fontId="28" fillId="0" borderId="16" xfId="0" applyNumberFormat="1" applyFont="1" applyFill="1" applyBorder="1" applyAlignment="1">
      <alignment horizontal="center" vertical="top" wrapText="1"/>
    </xf>
    <xf numFmtId="164" fontId="18" fillId="25" borderId="19" xfId="0" applyFont="1" applyFill="1" applyBorder="1" applyAlignment="1">
      <alignment/>
    </xf>
    <xf numFmtId="164" fontId="18" fillId="0" borderId="20" xfId="0" applyFont="1" applyFill="1" applyBorder="1" applyAlignment="1">
      <alignment/>
    </xf>
    <xf numFmtId="164" fontId="45" fillId="0" borderId="0" xfId="20" applyNumberFormat="1" applyFont="1" applyFill="1" applyBorder="1" applyAlignment="1" applyProtection="1">
      <alignment/>
      <protection/>
    </xf>
    <xf numFmtId="164" fontId="55" fillId="0" borderId="16" xfId="0" applyFont="1" applyBorder="1" applyAlignment="1">
      <alignment wrapText="1"/>
    </xf>
    <xf numFmtId="164" fontId="42" fillId="0" borderId="16" xfId="0" applyFont="1" applyBorder="1" applyAlignment="1">
      <alignment horizontal="left" wrapText="1"/>
    </xf>
    <xf numFmtId="164" fontId="40" fillId="0" borderId="16" xfId="0" applyFont="1" applyBorder="1" applyAlignment="1">
      <alignment horizontal="center" wrapText="1"/>
    </xf>
    <xf numFmtId="164" fontId="0" fillId="0" borderId="16" xfId="0" applyFont="1" applyBorder="1" applyAlignment="1">
      <alignment horizontal="left" wrapText="1"/>
    </xf>
    <xf numFmtId="164" fontId="0" fillId="0" borderId="16" xfId="0" applyFont="1" applyBorder="1" applyAlignment="1">
      <alignment horizontal="left" vertical="top" wrapText="1"/>
    </xf>
    <xf numFmtId="165" fontId="0" fillId="0" borderId="25" xfId="0" applyNumberFormat="1" applyFill="1" applyBorder="1" applyAlignment="1">
      <alignment horizontal="center" vertical="top" wrapText="1"/>
    </xf>
    <xf numFmtId="165" fontId="0" fillId="0" borderId="26" xfId="0" applyNumberFormat="1" applyBorder="1" applyAlignment="1">
      <alignment horizontal="center" vertical="top" wrapText="1"/>
    </xf>
    <xf numFmtId="165" fontId="0" fillId="0" borderId="0" xfId="0" applyNumberFormat="1" applyFill="1" applyBorder="1" applyAlignment="1">
      <alignment/>
    </xf>
    <xf numFmtId="164" fontId="40" fillId="0" borderId="16" xfId="20" applyNumberFormat="1" applyFont="1" applyFill="1" applyBorder="1" applyAlignment="1" applyProtection="1">
      <alignment horizontal="left" wrapText="1"/>
      <protection/>
    </xf>
    <xf numFmtId="164" fontId="18" fillId="19" borderId="0" xfId="0" applyFont="1" applyFill="1" applyAlignment="1">
      <alignment/>
    </xf>
    <xf numFmtId="164" fontId="18" fillId="19" borderId="10" xfId="0" applyFont="1" applyFill="1" applyBorder="1" applyAlignment="1">
      <alignment/>
    </xf>
    <xf numFmtId="164" fontId="0" fillId="19" borderId="0" xfId="0" applyFill="1" applyAlignment="1">
      <alignment horizontal="center"/>
    </xf>
    <xf numFmtId="164" fontId="19" fillId="19" borderId="0" xfId="0" applyFont="1" applyFill="1" applyAlignment="1">
      <alignment/>
    </xf>
    <xf numFmtId="164" fontId="0" fillId="19" borderId="0" xfId="0" applyFill="1" applyAlignment="1">
      <alignment horizontal="center" vertical="top" wrapText="1"/>
    </xf>
    <xf numFmtId="164" fontId="0" fillId="19" borderId="0" xfId="0" applyFill="1" applyBorder="1" applyAlignment="1">
      <alignment horizontal="center" vertical="top" wrapText="1"/>
    </xf>
    <xf numFmtId="165" fontId="0" fillId="19" borderId="0" xfId="0" applyNumberFormat="1" applyFill="1" applyAlignment="1">
      <alignment horizontal="center" vertical="top" wrapText="1"/>
    </xf>
    <xf numFmtId="164" fontId="0" fillId="0" borderId="15" xfId="0" applyFill="1" applyBorder="1" applyAlignment="1">
      <alignment horizontal="center" vertical="top" wrapText="1"/>
    </xf>
    <xf numFmtId="164" fontId="0" fillId="19" borderId="0" xfId="0" applyFill="1" applyAlignment="1">
      <alignment/>
    </xf>
    <xf numFmtId="164" fontId="18" fillId="11" borderId="0" xfId="0" applyFont="1" applyFill="1" applyAlignment="1">
      <alignment/>
    </xf>
    <xf numFmtId="164" fontId="18" fillId="11" borderId="10" xfId="0" applyFont="1" applyFill="1" applyBorder="1" applyAlignment="1">
      <alignment/>
    </xf>
    <xf numFmtId="164" fontId="0" fillId="11" borderId="0" xfId="0" applyFill="1" applyAlignment="1">
      <alignment horizontal="center"/>
    </xf>
    <xf numFmtId="164" fontId="19" fillId="11" borderId="0" xfId="0" applyFont="1" applyFill="1" applyAlignment="1">
      <alignment/>
    </xf>
    <xf numFmtId="164" fontId="0" fillId="11" borderId="0" xfId="0" applyFill="1" applyBorder="1" applyAlignment="1">
      <alignment horizontal="center"/>
    </xf>
    <xf numFmtId="164" fontId="0" fillId="11" borderId="0" xfId="0" applyFill="1" applyAlignment="1">
      <alignment horizontal="center" vertical="top" wrapText="1"/>
    </xf>
    <xf numFmtId="164" fontId="0" fillId="11" borderId="0" xfId="0" applyFill="1" applyBorder="1" applyAlignment="1">
      <alignment horizontal="center" vertical="top" wrapText="1"/>
    </xf>
    <xf numFmtId="164" fontId="0" fillId="11" borderId="0" xfId="0" applyFill="1" applyAlignment="1">
      <alignment/>
    </xf>
    <xf numFmtId="164" fontId="25" fillId="26" borderId="0" xfId="0" applyFont="1" applyFill="1" applyAlignment="1">
      <alignment horizontal="center" vertical="center" wrapText="1"/>
    </xf>
    <xf numFmtId="164" fontId="18" fillId="26" borderId="10" xfId="0" applyFont="1" applyFill="1" applyBorder="1" applyAlignment="1">
      <alignment/>
    </xf>
    <xf numFmtId="164" fontId="0" fillId="26" borderId="0" xfId="0" applyFill="1" applyAlignment="1">
      <alignment horizontal="center"/>
    </xf>
    <xf numFmtId="164" fontId="19" fillId="26" borderId="0" xfId="0" applyFont="1" applyFill="1" applyAlignment="1">
      <alignment/>
    </xf>
    <xf numFmtId="164" fontId="0" fillId="26" borderId="0" xfId="0" applyFill="1" applyBorder="1" applyAlignment="1">
      <alignment horizontal="center"/>
    </xf>
    <xf numFmtId="164" fontId="0" fillId="26" borderId="0" xfId="0" applyFill="1" applyAlignment="1">
      <alignment horizontal="center" vertical="top" wrapText="1"/>
    </xf>
    <xf numFmtId="164" fontId="0" fillId="26" borderId="0" xfId="0" applyFill="1" applyBorder="1" applyAlignment="1">
      <alignment horizontal="center" vertical="top" wrapText="1"/>
    </xf>
    <xf numFmtId="164" fontId="0" fillId="26" borderId="0" xfId="0" applyFill="1" applyAlignment="1">
      <alignment/>
    </xf>
    <xf numFmtId="164" fontId="18" fillId="0" borderId="0" xfId="0" applyFont="1" applyFill="1" applyAlignment="1">
      <alignment/>
    </xf>
    <xf numFmtId="164" fontId="18" fillId="0" borderId="10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18" fillId="0" borderId="0" xfId="0" applyFont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19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19" borderId="0" xfId="0" applyFont="1" applyFill="1" applyBorder="1" applyAlignment="1">
      <alignment horizontal="center" vertical="center"/>
    </xf>
    <xf numFmtId="164" fontId="0" fillId="27" borderId="0" xfId="0" applyFont="1" applyFill="1" applyAlignment="1">
      <alignment horizontal="center" vertical="center"/>
    </xf>
    <xf numFmtId="164" fontId="56" fillId="27" borderId="0" xfId="0" applyFont="1" applyFill="1" applyAlignment="1">
      <alignment horizontal="center" vertical="center"/>
    </xf>
    <xf numFmtId="164" fontId="57" fillId="27" borderId="0" xfId="0" applyFont="1" applyFill="1" applyAlignment="1">
      <alignment horizontal="left" vertical="center"/>
    </xf>
    <xf numFmtId="164" fontId="56" fillId="27" borderId="23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0" fillId="24" borderId="0" xfId="0" applyFill="1" applyBorder="1" applyAlignment="1">
      <alignment horizontal="center" vertical="center" wrapText="1"/>
    </xf>
    <xf numFmtId="165" fontId="29" fillId="27" borderId="27" xfId="0" applyNumberFormat="1" applyFont="1" applyFill="1" applyBorder="1" applyAlignment="1">
      <alignment horizontal="center" vertical="center"/>
    </xf>
    <xf numFmtId="165" fontId="29" fillId="27" borderId="27" xfId="0" applyNumberFormat="1" applyFont="1" applyFill="1" applyBorder="1" applyAlignment="1">
      <alignment horizontal="center" vertical="center" wrapText="1"/>
    </xf>
    <xf numFmtId="165" fontId="58" fillId="27" borderId="2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24" borderId="0" xfId="0" applyNumberFormat="1" applyFill="1" applyBorder="1" applyAlignment="1">
      <alignment horizontal="center" vertical="center" wrapText="1"/>
    </xf>
    <xf numFmtId="165" fontId="29" fillId="27" borderId="28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65" fontId="0" fillId="27" borderId="27" xfId="0" applyNumberFormat="1" applyFill="1" applyBorder="1" applyAlignment="1">
      <alignment horizontal="center" vertical="center" wrapText="1"/>
    </xf>
    <xf numFmtId="165" fontId="0" fillId="25" borderId="27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165" fontId="0" fillId="27" borderId="27" xfId="0" applyNumberFormat="1" applyFill="1" applyBorder="1" applyAlignment="1">
      <alignment horizontal="center" vertical="center"/>
    </xf>
    <xf numFmtId="165" fontId="0" fillId="27" borderId="28" xfId="0" applyNumberFormat="1" applyFill="1" applyBorder="1" applyAlignment="1">
      <alignment horizontal="center" vertical="center"/>
    </xf>
    <xf numFmtId="165" fontId="20" fillId="24" borderId="0" xfId="0" applyNumberFormat="1" applyFont="1" applyFill="1" applyAlignment="1">
      <alignment horizontal="center" vertical="center"/>
    </xf>
    <xf numFmtId="165" fontId="0" fillId="24" borderId="0" xfId="0" applyNumberFormat="1" applyFill="1" applyBorder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59" fillId="0" borderId="0" xfId="0" applyFont="1" applyFill="1" applyAlignment="1">
      <alignment horizontal="center"/>
    </xf>
    <xf numFmtId="164" fontId="60" fillId="24" borderId="29" xfId="0" applyFont="1" applyFill="1" applyBorder="1" applyAlignment="1">
      <alignment horizontal="left"/>
    </xf>
    <xf numFmtId="164" fontId="60" fillId="24" borderId="30" xfId="0" applyFont="1" applyFill="1" applyBorder="1" applyAlignment="1">
      <alignment horizontal="left"/>
    </xf>
    <xf numFmtId="164" fontId="0" fillId="24" borderId="30" xfId="0" applyFill="1" applyBorder="1" applyAlignment="1">
      <alignment horizontal="center" vertical="top" wrapText="1"/>
    </xf>
    <xf numFmtId="164" fontId="61" fillId="24" borderId="31" xfId="0" applyFont="1" applyFill="1" applyBorder="1" applyAlignment="1">
      <alignment horizontal="center" vertical="top" wrapText="1"/>
    </xf>
    <xf numFmtId="165" fontId="0" fillId="24" borderId="0" xfId="0" applyNumberFormat="1" applyFill="1" applyAlignment="1">
      <alignment horizontal="center" vertical="top" wrapText="1"/>
    </xf>
    <xf numFmtId="165" fontId="62" fillId="24" borderId="29" xfId="0" applyNumberFormat="1" applyFont="1" applyFill="1" applyBorder="1" applyAlignment="1">
      <alignment horizontal="center" vertical="top" wrapText="1"/>
    </xf>
    <xf numFmtId="165" fontId="61" fillId="24" borderId="32" xfId="0" applyNumberFormat="1" applyFont="1" applyFill="1" applyBorder="1" applyAlignment="1">
      <alignment horizontal="center" vertical="top" wrapText="1"/>
    </xf>
    <xf numFmtId="165" fontId="60" fillId="24" borderId="0" xfId="0" applyNumberFormat="1" applyFont="1" applyFill="1" applyAlignment="1">
      <alignment horizontal="left" readingOrder="1"/>
    </xf>
    <xf numFmtId="165" fontId="63" fillId="24" borderId="32" xfId="0" applyNumberFormat="1" applyFont="1" applyFill="1" applyBorder="1" applyAlignment="1">
      <alignment horizontal="center"/>
    </xf>
    <xf numFmtId="165" fontId="62" fillId="25" borderId="0" xfId="0" applyNumberFormat="1" applyFont="1" applyFill="1" applyAlignment="1">
      <alignment horizontal="center" vertical="top" wrapText="1"/>
    </xf>
    <xf numFmtId="165" fontId="0" fillId="0" borderId="32" xfId="0" applyNumberFormat="1" applyBorder="1" applyAlignment="1">
      <alignment/>
    </xf>
    <xf numFmtId="165" fontId="0" fillId="19" borderId="0" xfId="0" applyNumberFormat="1" applyFill="1" applyAlignment="1">
      <alignment horizontal="center"/>
    </xf>
    <xf numFmtId="165" fontId="0" fillId="19" borderId="0" xfId="0" applyNumberFormat="1" applyFill="1" applyAlignment="1">
      <alignment/>
    </xf>
    <xf numFmtId="164" fontId="18" fillId="11" borderId="0" xfId="0" applyFont="1" applyFill="1" applyAlignment="1">
      <alignment horizontal="center"/>
    </xf>
    <xf numFmtId="165" fontId="0" fillId="11" borderId="0" xfId="0" applyNumberFormat="1" applyFill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18" fillId="19" borderId="0" xfId="0" applyFont="1" applyFill="1" applyAlignment="1">
      <alignment horizontal="center" wrapText="1"/>
    </xf>
    <xf numFmtId="164" fontId="64" fillId="19" borderId="0" xfId="0" applyFont="1" applyFill="1" applyAlignment="1">
      <alignment horizontal="center" vertical="top" wrapText="1"/>
    </xf>
    <xf numFmtId="164" fontId="64" fillId="0" borderId="0" xfId="0" applyFont="1" applyAlignment="1">
      <alignment horizontal="center" vertical="top" wrapText="1"/>
    </xf>
    <xf numFmtId="164" fontId="64" fillId="0" borderId="0" xfId="0" applyFont="1" applyFill="1" applyAlignment="1">
      <alignment horizontal="center" vertical="top" wrapText="1"/>
    </xf>
    <xf numFmtId="164" fontId="65" fillId="19" borderId="0" xfId="0" applyFont="1" applyFill="1" applyAlignment="1">
      <alignment horizontal="center"/>
    </xf>
    <xf numFmtId="165" fontId="66" fillId="0" borderId="0" xfId="0" applyNumberFormat="1" applyFont="1" applyAlignment="1">
      <alignment horizontal="center"/>
    </xf>
    <xf numFmtId="164" fontId="67" fillId="0" borderId="0" xfId="0" applyFont="1" applyFill="1" applyAlignment="1">
      <alignment horizontal="center" vertical="top" wrapText="1"/>
    </xf>
    <xf numFmtId="164" fontId="65" fillId="0" borderId="0" xfId="0" applyFont="1" applyFill="1" applyAlignment="1">
      <alignment horizontal="center"/>
    </xf>
    <xf numFmtId="165" fontId="65" fillId="0" borderId="0" xfId="0" applyNumberFormat="1" applyFont="1" applyFill="1" applyAlignment="1">
      <alignment horizontal="center"/>
    </xf>
    <xf numFmtId="165" fontId="26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Fill="1" applyAlignment="1">
      <alignment horizontal="center"/>
    </xf>
    <xf numFmtId="165" fontId="26" fillId="0" borderId="0" xfId="0" applyNumberFormat="1" applyFont="1" applyAlignment="1">
      <alignment horizontal="center" vertical="center"/>
    </xf>
    <xf numFmtId="164" fontId="50" fillId="17" borderId="0" xfId="20" applyNumberFormat="1" applyFont="1" applyFill="1" applyBorder="1" applyAlignment="1" applyProtection="1">
      <alignment/>
      <protection/>
    </xf>
    <xf numFmtId="164" fontId="40" fillId="0" borderId="0" xfId="0" applyFont="1" applyAlignment="1">
      <alignment/>
    </xf>
    <xf numFmtId="164" fontId="68" fillId="0" borderId="0" xfId="0" applyFont="1" applyAlignment="1">
      <alignment horizontal="center"/>
    </xf>
    <xf numFmtId="165" fontId="0" fillId="25" borderId="0" xfId="0" applyNumberFormat="1" applyFill="1" applyAlignment="1">
      <alignment horizontal="center" vertical="top" wrapText="1"/>
    </xf>
    <xf numFmtId="164" fontId="49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45" fillId="0" borderId="0" xfId="20" applyNumberFormat="1" applyFont="1" applyFill="1" applyBorder="1" applyAlignment="1" applyProtection="1">
      <alignment shrinkToFit="1"/>
      <protection/>
    </xf>
    <xf numFmtId="164" fontId="0" fillId="0" borderId="0" xfId="0" applyBorder="1" applyAlignment="1">
      <alignment horizontal="center" shrinkToFit="1"/>
    </xf>
    <xf numFmtId="165" fontId="0" fillId="25" borderId="0" xfId="0" applyNumberFormat="1" applyFill="1" applyBorder="1" applyAlignment="1">
      <alignment horizontal="center" vertical="top" wrapText="1"/>
    </xf>
    <xf numFmtId="164" fontId="45" fillId="0" borderId="16" xfId="20" applyNumberFormat="1" applyFill="1" applyBorder="1" applyAlignment="1" applyProtection="1">
      <alignment shrinkToFit="1"/>
      <protection/>
    </xf>
    <xf numFmtId="165" fontId="0" fillId="25" borderId="16" xfId="0" applyNumberFormat="1" applyFill="1" applyBorder="1" applyAlignment="1">
      <alignment horizontal="center" vertical="top" wrapText="1"/>
    </xf>
    <xf numFmtId="164" fontId="50" fillId="0" borderId="0" xfId="20" applyNumberFormat="1" applyFont="1" applyFill="1" applyBorder="1" applyAlignment="1" applyProtection="1">
      <alignment/>
      <protection/>
    </xf>
    <xf numFmtId="164" fontId="48" fillId="0" borderId="0" xfId="20" applyNumberFormat="1" applyFont="1" applyFill="1" applyBorder="1" applyAlignment="1" applyProtection="1">
      <alignment/>
      <protection/>
    </xf>
    <xf numFmtId="164" fontId="48" fillId="0" borderId="16" xfId="20" applyNumberFormat="1" applyFont="1" applyFill="1" applyBorder="1" applyAlignment="1" applyProtection="1">
      <alignment/>
      <protection/>
    </xf>
    <xf numFmtId="164" fontId="51" fillId="0" borderId="16" xfId="20" applyNumberFormat="1" applyFont="1" applyFill="1" applyBorder="1" applyAlignment="1" applyProtection="1">
      <alignment horizontal="left"/>
      <protection/>
    </xf>
    <xf numFmtId="164" fontId="50" fillId="17" borderId="0" xfId="0" applyFont="1" applyFill="1" applyAlignment="1">
      <alignment/>
    </xf>
    <xf numFmtId="164" fontId="48" fillId="0" borderId="0" xfId="0" applyFont="1" applyAlignment="1">
      <alignment/>
    </xf>
    <xf numFmtId="164" fontId="54" fillId="0" borderId="16" xfId="0" applyFont="1" applyBorder="1" applyAlignment="1">
      <alignment horizontal="left"/>
    </xf>
    <xf numFmtId="164" fontId="48" fillId="25" borderId="0" xfId="0" applyFont="1" applyFill="1" applyAlignment="1">
      <alignment/>
    </xf>
    <xf numFmtId="164" fontId="40" fillId="0" borderId="0" xfId="0" applyFont="1" applyAlignment="1">
      <alignment horizontal="left"/>
    </xf>
    <xf numFmtId="164" fontId="69" fillId="0" borderId="0" xfId="0" applyFont="1" applyFill="1" applyAlignment="1">
      <alignment/>
    </xf>
    <xf numFmtId="164" fontId="54" fillId="0" borderId="0" xfId="0" applyFont="1" applyAlignment="1">
      <alignment horizontal="left"/>
    </xf>
    <xf numFmtId="164" fontId="70" fillId="0" borderId="16" xfId="0" applyFont="1" applyFill="1" applyBorder="1" applyAlignment="1">
      <alignment/>
    </xf>
    <xf numFmtId="164" fontId="42" fillId="0" borderId="0" xfId="0" applyFont="1" applyBorder="1" applyAlignment="1">
      <alignment horizontal="left" wrapText="1"/>
    </xf>
    <xf numFmtId="164" fontId="40" fillId="0" borderId="0" xfId="0" applyFont="1" applyBorder="1" applyAlignment="1">
      <alignment horizontal="center"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left" vertical="top" wrapText="1"/>
    </xf>
    <xf numFmtId="164" fontId="18" fillId="0" borderId="16" xfId="20" applyNumberFormat="1" applyFont="1" applyFill="1" applyBorder="1" applyAlignment="1" applyProtection="1">
      <alignment/>
      <protection/>
    </xf>
    <xf numFmtId="164" fontId="51" fillId="0" borderId="0" xfId="0" applyFont="1" applyAlignment="1">
      <alignment horizontal="left"/>
    </xf>
    <xf numFmtId="164" fontId="44" fillId="17" borderId="0" xfId="20" applyNumberFormat="1" applyFont="1" applyFill="1" applyBorder="1" applyAlignment="1" applyProtection="1">
      <alignment/>
      <protection/>
    </xf>
    <xf numFmtId="164" fontId="49" fillId="0" borderId="13" xfId="0" applyFont="1" applyFill="1" applyBorder="1" applyAlignment="1">
      <alignment/>
    </xf>
    <xf numFmtId="164" fontId="0" fillId="0" borderId="33" xfId="0" applyBorder="1" applyAlignment="1">
      <alignment horizontal="center"/>
    </xf>
    <xf numFmtId="164" fontId="50" fillId="17" borderId="16" xfId="20" applyNumberFormat="1" applyFont="1" applyFill="1" applyBorder="1" applyAlignment="1" applyProtection="1">
      <alignment/>
      <protection/>
    </xf>
    <xf numFmtId="164" fontId="45" fillId="0" borderId="21" xfId="20" applyNumberFormat="1" applyFont="1" applyFill="1" applyBorder="1" applyAlignment="1" applyProtection="1">
      <alignment horizontal="center"/>
      <protection/>
    </xf>
    <xf numFmtId="164" fontId="49" fillId="0" borderId="11" xfId="0" applyFont="1" applyFill="1" applyBorder="1" applyAlignment="1">
      <alignment/>
    </xf>
    <xf numFmtId="164" fontId="18" fillId="0" borderId="11" xfId="0" applyFont="1" applyBorder="1" applyAlignment="1">
      <alignment/>
    </xf>
    <xf numFmtId="164" fontId="40" fillId="0" borderId="11" xfId="0" applyFont="1" applyBorder="1" applyAlignment="1">
      <alignment horizontal="left" wrapText="1"/>
    </xf>
    <xf numFmtId="164" fontId="40" fillId="0" borderId="11" xfId="0" applyFont="1" applyBorder="1" applyAlignment="1">
      <alignment horizontal="center"/>
    </xf>
    <xf numFmtId="164" fontId="19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19" borderId="11" xfId="0" applyFill="1" applyBorder="1" applyAlignment="1">
      <alignment horizontal="center"/>
    </xf>
    <xf numFmtId="164" fontId="0" fillId="0" borderId="11" xfId="0" applyBorder="1" applyAlignment="1">
      <alignment horizontal="center" vertical="top" wrapText="1"/>
    </xf>
    <xf numFmtId="164" fontId="0" fillId="24" borderId="11" xfId="0" applyFill="1" applyBorder="1" applyAlignment="1">
      <alignment horizontal="center" vertical="top" wrapText="1"/>
    </xf>
    <xf numFmtId="165" fontId="0" fillId="0" borderId="34" xfId="0" applyNumberFormat="1" applyBorder="1" applyAlignment="1">
      <alignment horizontal="center" vertical="top" wrapText="1"/>
    </xf>
    <xf numFmtId="165" fontId="0" fillId="24" borderId="11" xfId="0" applyNumberFormat="1" applyFill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165" fontId="0" fillId="0" borderId="34" xfId="0" applyNumberFormat="1" applyBorder="1" applyAlignment="1">
      <alignment horizontal="center"/>
    </xf>
    <xf numFmtId="165" fontId="0" fillId="24" borderId="11" xfId="0" applyNumberFormat="1" applyFill="1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24" borderId="11" xfId="0" applyNumberFormat="1" applyFill="1" applyBorder="1" applyAlignment="1">
      <alignment/>
    </xf>
    <xf numFmtId="165" fontId="20" fillId="24" borderId="11" xfId="0" applyNumberFormat="1" applyFont="1" applyFill="1" applyBorder="1" applyAlignment="1">
      <alignment/>
    </xf>
    <xf numFmtId="165" fontId="0" fillId="0" borderId="34" xfId="0" applyNumberFormat="1" applyBorder="1" applyAlignment="1">
      <alignment/>
    </xf>
    <xf numFmtId="164" fontId="0" fillId="24" borderId="11" xfId="0" applyFill="1" applyBorder="1" applyAlignment="1">
      <alignment/>
    </xf>
    <xf numFmtId="164" fontId="0" fillId="0" borderId="11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unswickcba.org/" TargetMode="External" /><Relationship Id="rId2" Type="http://schemas.openxmlformats.org/officeDocument/2006/relationships/hyperlink" Target="mailto:sepage@atmc.net" TargetMode="External" /><Relationship Id="rId3" Type="http://schemas.openxmlformats.org/officeDocument/2006/relationships/hyperlink" Target="http://www.buncombecba.com/" TargetMode="External" /><Relationship Id="rId4" Type="http://schemas.openxmlformats.org/officeDocument/2006/relationships/hyperlink" Target="mailto:stevee4554@gmail.com" TargetMode="External" /><Relationship Id="rId5" Type="http://schemas.openxmlformats.org/officeDocument/2006/relationships/hyperlink" Target="http://www.carteretcravencba.org/" TargetMode="External" /><Relationship Id="rId6" Type="http://schemas.openxmlformats.org/officeDocument/2006/relationships/hyperlink" Target="mailto:mystical3993@yahoo.com" TargetMode="External" /><Relationship Id="rId7" Type="http://schemas.openxmlformats.org/officeDocument/2006/relationships/hyperlink" Target="http://www.charlottecba.org/" TargetMode="External" /><Relationship Id="rId8" Type="http://schemas.openxmlformats.org/officeDocument/2006/relationships/hyperlink" Target="mailto:kblong68@yahoo.com" TargetMode="External" /><Relationship Id="rId9" Type="http://schemas.openxmlformats.org/officeDocument/2006/relationships/hyperlink" Target="http://www.clevelandcountycbaabate.com/" TargetMode="External" /><Relationship Id="rId10" Type="http://schemas.openxmlformats.org/officeDocument/2006/relationships/hyperlink" Target="mailto:skiphollifield@bellsouth.net" TargetMode="External" /><Relationship Id="rId11" Type="http://schemas.openxmlformats.org/officeDocument/2006/relationships/hyperlink" Target="http://www.columbuscba.org/" TargetMode="External" /><Relationship Id="rId12" Type="http://schemas.openxmlformats.org/officeDocument/2006/relationships/hyperlink" Target="http://www.gastoncountycba.com/" TargetMode="External" /><Relationship Id="rId13" Type="http://schemas.openxmlformats.org/officeDocument/2006/relationships/hyperlink" Target="mailto:rtham4@gmail.com" TargetMode="External" /><Relationship Id="rId14" Type="http://schemas.openxmlformats.org/officeDocument/2006/relationships/hyperlink" Target="mailto:dlhicks1616@aol.com" TargetMode="External" /><Relationship Id="rId15" Type="http://schemas.openxmlformats.org/officeDocument/2006/relationships/hyperlink" Target="tel:919-730-3115" TargetMode="External" /><Relationship Id="rId16" Type="http://schemas.openxmlformats.org/officeDocument/2006/relationships/hyperlink" Target="http://www.freewebs.com/cbaofraleigh/" TargetMode="External" /><Relationship Id="rId17" Type="http://schemas.openxmlformats.org/officeDocument/2006/relationships/hyperlink" Target="mailto:rpwilms@mindspring.com" TargetMode="External" /><Relationship Id="rId18" Type="http://schemas.openxmlformats.org/officeDocument/2006/relationships/hyperlink" Target="http://www.smokymountaincba.com/" TargetMode="External" /><Relationship Id="rId19" Type="http://schemas.openxmlformats.org/officeDocument/2006/relationships/hyperlink" Target="mailto:krazy469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s.yahoo.com/group/cbacabarrusrowan/" TargetMode="External" /><Relationship Id="rId2" Type="http://schemas.openxmlformats.org/officeDocument/2006/relationships/hyperlink" Target="mailto:patterson.lynn69@yahoo.com" TargetMode="External" /><Relationship Id="rId3" Type="http://schemas.openxmlformats.org/officeDocument/2006/relationships/hyperlink" Target="http://www.ncrider.com/CCCBA-Info-Page.htm" TargetMode="External" /><Relationship Id="rId4" Type="http://schemas.openxmlformats.org/officeDocument/2006/relationships/hyperlink" Target="mailto:selimaecurb@yahoo.com" TargetMode="External" /><Relationship Id="rId5" Type="http://schemas.openxmlformats.org/officeDocument/2006/relationships/hyperlink" Target="mailto:jefflackey@cminconline.com" TargetMode="External" /><Relationship Id="rId6" Type="http://schemas.openxmlformats.org/officeDocument/2006/relationships/hyperlink" Target="mailto:bykertrash1@yahoo.com" TargetMode="External" /><Relationship Id="rId7" Type="http://schemas.openxmlformats.org/officeDocument/2006/relationships/hyperlink" Target="mailto:shannonrights@gmail.com" TargetMode="External" /><Relationship Id="rId8" Type="http://schemas.openxmlformats.org/officeDocument/2006/relationships/hyperlink" Target="http://randolph-cba.angelfire.com/home.htm" TargetMode="External" /><Relationship Id="rId9" Type="http://schemas.openxmlformats.org/officeDocument/2006/relationships/hyperlink" Target="mailto:york%26son@aol.com" TargetMode="External" /><Relationship Id="rId10" Type="http://schemas.openxmlformats.org/officeDocument/2006/relationships/hyperlink" Target="mailto:mshamblin@ec.rr.com" TargetMode="External" /><Relationship Id="rId11" Type="http://schemas.openxmlformats.org/officeDocument/2006/relationships/hyperlink" Target="http://www.tarriverbasincba.org/" TargetMode="External" /><Relationship Id="rId12" Type="http://schemas.openxmlformats.org/officeDocument/2006/relationships/hyperlink" Target="http://www.ritetovote.com/" TargetMode="External" /><Relationship Id="rId13" Type="http://schemas.openxmlformats.org/officeDocument/2006/relationships/hyperlink" Target="mailto:Dynodave52@gmail.com" TargetMode="External" /><Relationship Id="rId14" Type="http://schemas.openxmlformats.org/officeDocument/2006/relationships/hyperlink" Target="http://www.uwharriecba.org/" TargetMode="External" /><Relationship Id="rId15" Type="http://schemas.openxmlformats.org/officeDocument/2006/relationships/hyperlink" Target="mailto:kwiken24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M6:AM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77"/>
  <sheetViews>
    <sheetView tabSelected="1" workbookViewId="0" topLeftCell="A1">
      <pane xSplit="2" topLeftCell="AD1" activePane="topRight" state="frozen"/>
      <selection pane="topLeft" activeCell="A1" sqref="A1"/>
      <selection pane="topRight" activeCell="AM7" sqref="AM6:AM7"/>
    </sheetView>
  </sheetViews>
  <sheetFormatPr defaultColWidth="9.140625" defaultRowHeight="12.75"/>
  <cols>
    <col min="1" max="1" width="23.00390625" style="1" customWidth="1"/>
    <col min="2" max="2" width="3.57421875" style="2" customWidth="1"/>
    <col min="3" max="3" width="35.00390625" style="3" customWidth="1"/>
    <col min="4" max="4" width="27.57421875" style="3" customWidth="1"/>
    <col min="5" max="5" width="18.7109375" style="4" customWidth="1"/>
    <col min="6" max="6" width="19.28125" style="3" customWidth="1"/>
    <col min="7" max="7" width="9.8515625" style="3" customWidth="1"/>
    <col min="8" max="8" width="12.28125" style="3" customWidth="1"/>
    <col min="9" max="9" width="16.140625" style="3" customWidth="1"/>
    <col min="10" max="10" width="10.28125" style="3" customWidth="1"/>
    <col min="11" max="11" width="2.00390625" style="5" customWidth="1"/>
    <col min="12" max="13" width="9.140625" style="3" customWidth="1"/>
    <col min="14" max="15" width="11.00390625" style="3" customWidth="1"/>
    <col min="16" max="16" width="11.00390625" style="6" customWidth="1"/>
    <col min="17" max="17" width="9.140625" style="6" customWidth="1"/>
    <col min="18" max="18" width="2.421875" style="7" customWidth="1"/>
    <col min="19" max="20" width="9.140625" style="6" customWidth="1"/>
    <col min="21" max="22" width="9.140625" style="8" customWidth="1"/>
    <col min="23" max="23" width="11.00390625" style="6" customWidth="1"/>
    <col min="24" max="24" width="2.8515625" style="7" customWidth="1"/>
    <col min="25" max="28" width="9.140625" style="8" customWidth="1"/>
    <col min="29" max="29" width="9.8515625" style="6" customWidth="1"/>
    <col min="30" max="30" width="2.7109375" style="7" customWidth="1"/>
    <col min="31" max="31" width="9.140625" style="8" customWidth="1"/>
    <col min="32" max="32" width="9.140625" style="6" customWidth="1"/>
    <col min="33" max="33" width="9.140625" style="8" customWidth="1"/>
    <col min="34" max="34" width="8.140625" style="9" customWidth="1"/>
    <col min="35" max="35" width="9.7109375" style="3" customWidth="1"/>
    <col min="36" max="36" width="2.7109375" style="10" customWidth="1"/>
    <col min="37" max="39" width="9.140625" style="3" customWidth="1"/>
    <col min="42" max="42" width="2.8515625" style="11" customWidth="1"/>
    <col min="48" max="48" width="2.8515625" style="12" customWidth="1"/>
    <col min="54" max="54" width="3.140625" style="13" customWidth="1"/>
    <col min="60" max="60" width="2.7109375" style="11" customWidth="1"/>
  </cols>
  <sheetData>
    <row r="1" spans="1:60" s="35" customFormat="1" ht="42" customHeight="1">
      <c r="A1" s="14" t="s">
        <v>0</v>
      </c>
      <c r="B1" s="15" t="s">
        <v>1</v>
      </c>
      <c r="C1" s="16" t="s">
        <v>2</v>
      </c>
      <c r="D1" s="14" t="s">
        <v>3</v>
      </c>
      <c r="E1" s="17" t="s">
        <v>4</v>
      </c>
      <c r="F1" s="18" t="s">
        <v>5</v>
      </c>
      <c r="G1" s="18" t="s">
        <v>6</v>
      </c>
      <c r="H1" s="19" t="s">
        <v>7</v>
      </c>
      <c r="I1" s="20" t="s">
        <v>8</v>
      </c>
      <c r="J1" s="21" t="s">
        <v>9</v>
      </c>
      <c r="K1" s="22">
        <v>2013</v>
      </c>
      <c r="L1" s="23" t="s">
        <v>10</v>
      </c>
      <c r="M1" s="23" t="s">
        <v>11</v>
      </c>
      <c r="N1" s="23" t="s">
        <v>12</v>
      </c>
      <c r="O1" s="23"/>
      <c r="P1" s="24" t="s">
        <v>13</v>
      </c>
      <c r="Q1" s="25" t="s">
        <v>14</v>
      </c>
      <c r="R1" s="26">
        <v>2014</v>
      </c>
      <c r="S1" s="27" t="s">
        <v>15</v>
      </c>
      <c r="T1" s="27" t="s">
        <v>16</v>
      </c>
      <c r="U1" s="28" t="s">
        <v>17</v>
      </c>
      <c r="V1" s="28" t="s">
        <v>18</v>
      </c>
      <c r="W1" s="29" t="s">
        <v>19</v>
      </c>
      <c r="X1" s="30">
        <v>2015</v>
      </c>
      <c r="Y1" s="31" t="s">
        <v>20</v>
      </c>
      <c r="Z1" s="31" t="s">
        <v>21</v>
      </c>
      <c r="AA1" s="31" t="s">
        <v>22</v>
      </c>
      <c r="AB1" s="31" t="s">
        <v>23</v>
      </c>
      <c r="AC1" s="25" t="s">
        <v>24</v>
      </c>
      <c r="AD1" s="30">
        <v>2016</v>
      </c>
      <c r="AE1" s="31" t="s">
        <v>25</v>
      </c>
      <c r="AF1" s="24" t="s">
        <v>26</v>
      </c>
      <c r="AG1" s="31" t="s">
        <v>27</v>
      </c>
      <c r="AH1" s="32" t="s">
        <v>28</v>
      </c>
      <c r="AI1" s="25" t="s">
        <v>29</v>
      </c>
      <c r="AJ1" s="33">
        <v>2017</v>
      </c>
      <c r="AK1" s="24" t="s">
        <v>30</v>
      </c>
      <c r="AL1" s="24" t="s">
        <v>31</v>
      </c>
      <c r="AM1" s="24" t="s">
        <v>32</v>
      </c>
      <c r="AN1" s="24" t="s">
        <v>33</v>
      </c>
      <c r="AO1" s="25" t="s">
        <v>34</v>
      </c>
      <c r="AP1" s="33">
        <v>2018</v>
      </c>
      <c r="AQ1" s="24" t="s">
        <v>35</v>
      </c>
      <c r="AR1" s="24" t="s">
        <v>36</v>
      </c>
      <c r="AS1" s="24" t="s">
        <v>37</v>
      </c>
      <c r="AT1" s="24" t="s">
        <v>38</v>
      </c>
      <c r="AU1" s="25" t="s">
        <v>39</v>
      </c>
      <c r="AV1" s="33">
        <v>2019</v>
      </c>
      <c r="AW1" s="24" t="s">
        <v>40</v>
      </c>
      <c r="AX1" s="24" t="s">
        <v>41</v>
      </c>
      <c r="AY1" s="24" t="s">
        <v>42</v>
      </c>
      <c r="AZ1" s="24" t="s">
        <v>43</v>
      </c>
      <c r="BA1" s="25" t="s">
        <v>44</v>
      </c>
      <c r="BB1" s="30">
        <v>2020</v>
      </c>
      <c r="BC1" s="24" t="s">
        <v>45</v>
      </c>
      <c r="BD1" s="24" t="s">
        <v>46</v>
      </c>
      <c r="BE1" s="24" t="s">
        <v>47</v>
      </c>
      <c r="BF1" s="24" t="s">
        <v>48</v>
      </c>
      <c r="BG1" s="25" t="s">
        <v>49</v>
      </c>
      <c r="BH1" s="34"/>
    </row>
    <row r="2" spans="10:59" ht="34.5" customHeight="1">
      <c r="J2" s="36"/>
      <c r="K2" s="37"/>
      <c r="L2" s="36"/>
      <c r="M2" s="36"/>
      <c r="N2" s="36"/>
      <c r="O2" s="36"/>
      <c r="P2" s="38"/>
      <c r="Q2" s="38"/>
      <c r="R2" s="39"/>
      <c r="S2" s="40"/>
      <c r="T2" s="40"/>
      <c r="U2" s="41"/>
      <c r="V2" s="41"/>
      <c r="W2" s="40"/>
      <c r="X2" s="42"/>
      <c r="Y2" s="43" t="s">
        <v>50</v>
      </c>
      <c r="Z2" s="44" t="s">
        <v>51</v>
      </c>
      <c r="AA2" s="43" t="s">
        <v>52</v>
      </c>
      <c r="AB2" s="43" t="s">
        <v>53</v>
      </c>
      <c r="AC2" s="40"/>
      <c r="AD2" s="45"/>
      <c r="AE2" s="46" t="s">
        <v>54</v>
      </c>
      <c r="AF2" s="47" t="s">
        <v>55</v>
      </c>
      <c r="AG2" s="48" t="s">
        <v>56</v>
      </c>
      <c r="AH2" s="49" t="s">
        <v>57</v>
      </c>
      <c r="AI2" s="50"/>
      <c r="AJ2" s="51"/>
      <c r="AK2" s="52" t="s">
        <v>58</v>
      </c>
      <c r="AL2" s="52" t="s">
        <v>59</v>
      </c>
      <c r="AM2" s="52" t="s">
        <v>60</v>
      </c>
      <c r="AN2" s="53"/>
      <c r="AO2" s="54"/>
      <c r="AP2" s="55"/>
      <c r="AQ2" s="56"/>
      <c r="AR2" s="56"/>
      <c r="AS2" s="56"/>
      <c r="AT2" s="56"/>
      <c r="AU2" s="54"/>
      <c r="AV2" s="57"/>
      <c r="AW2" s="56"/>
      <c r="AX2" s="56"/>
      <c r="AY2" s="56"/>
      <c r="AZ2" s="56"/>
      <c r="BA2" s="54"/>
      <c r="BB2" s="58"/>
      <c r="BC2" s="56"/>
      <c r="BD2" s="56"/>
      <c r="BE2" s="56"/>
      <c r="BF2" s="56"/>
      <c r="BG2" s="54"/>
    </row>
    <row r="3" spans="3:59" ht="12.75">
      <c r="C3" s="59"/>
      <c r="J3" s="36"/>
      <c r="K3" s="37"/>
      <c r="L3" s="36"/>
      <c r="M3" s="36"/>
      <c r="N3" s="36"/>
      <c r="O3" s="36"/>
      <c r="P3" s="38"/>
      <c r="Q3" s="38"/>
      <c r="R3" s="39"/>
      <c r="S3" s="40"/>
      <c r="T3" s="40"/>
      <c r="U3" s="41"/>
      <c r="V3" s="41"/>
      <c r="W3" s="41"/>
      <c r="X3" s="42"/>
      <c r="Y3" s="41"/>
      <c r="Z3" s="41"/>
      <c r="AA3" s="41"/>
      <c r="AB3" s="41"/>
      <c r="AC3" s="40"/>
      <c r="AD3" s="45"/>
      <c r="AE3" s="60"/>
      <c r="AF3" s="61"/>
      <c r="AG3" s="62"/>
      <c r="AH3" s="63"/>
      <c r="AI3" s="50"/>
      <c r="AJ3" s="51"/>
      <c r="AK3" s="50"/>
      <c r="AL3" s="50"/>
      <c r="AM3" s="50"/>
      <c r="AN3" s="54"/>
      <c r="AO3" s="54"/>
      <c r="AP3" s="55"/>
      <c r="AQ3" s="54"/>
      <c r="AR3" s="54"/>
      <c r="AS3" s="54"/>
      <c r="AT3" s="54"/>
      <c r="AU3" s="54"/>
      <c r="AV3" s="57"/>
      <c r="AW3" s="54"/>
      <c r="AX3" s="54"/>
      <c r="AY3" s="54"/>
      <c r="AZ3" s="54"/>
      <c r="BA3" s="54"/>
      <c r="BB3" s="58"/>
      <c r="BC3" s="54"/>
      <c r="BD3" s="54"/>
      <c r="BE3" s="54"/>
      <c r="BF3" s="54"/>
      <c r="BG3" s="54"/>
    </row>
    <row r="4" spans="1:60" s="84" customFormat="1" ht="12.75">
      <c r="A4" s="64" t="s">
        <v>61</v>
      </c>
      <c r="B4" s="65" t="s">
        <v>62</v>
      </c>
      <c r="C4" s="66" t="s">
        <v>63</v>
      </c>
      <c r="D4" s="67" t="s">
        <v>64</v>
      </c>
      <c r="E4" s="68" t="s">
        <v>65</v>
      </c>
      <c r="F4" s="69"/>
      <c r="G4" s="70" t="s">
        <v>66</v>
      </c>
      <c r="H4" s="70"/>
      <c r="I4" s="70"/>
      <c r="J4" s="71">
        <v>3</v>
      </c>
      <c r="K4" s="37"/>
      <c r="L4" s="71"/>
      <c r="M4" s="71"/>
      <c r="N4" s="71"/>
      <c r="O4" s="71"/>
      <c r="P4" s="72" t="s">
        <v>67</v>
      </c>
      <c r="Q4" s="72"/>
      <c r="R4" s="39"/>
      <c r="S4" s="73">
        <v>26</v>
      </c>
      <c r="T4" s="73">
        <v>26</v>
      </c>
      <c r="U4" s="74">
        <v>164</v>
      </c>
      <c r="V4" s="74">
        <v>125</v>
      </c>
      <c r="W4" s="73">
        <f>SUM(S4:V4)</f>
        <v>341</v>
      </c>
      <c r="X4" s="42"/>
      <c r="Y4" s="74">
        <v>190</v>
      </c>
      <c r="Z4" s="74">
        <v>270</v>
      </c>
      <c r="AA4" s="74">
        <v>28</v>
      </c>
      <c r="AB4" s="74">
        <v>79</v>
      </c>
      <c r="AC4" s="73">
        <f>SUM(Y4:AB4)</f>
        <v>567</v>
      </c>
      <c r="AD4" s="45"/>
      <c r="AE4" s="75">
        <v>300</v>
      </c>
      <c r="AF4" s="76"/>
      <c r="AG4" s="75" t="s">
        <v>68</v>
      </c>
      <c r="AH4" s="77">
        <v>231</v>
      </c>
      <c r="AI4" s="78">
        <f>SUM(AE4:AH4)</f>
        <v>531</v>
      </c>
      <c r="AJ4" s="79"/>
      <c r="AK4" s="78"/>
      <c r="AL4" s="78"/>
      <c r="AM4" s="78"/>
      <c r="AN4" s="80"/>
      <c r="AO4" s="80">
        <f>SUM(AK4:AN4)</f>
        <v>0</v>
      </c>
      <c r="AP4" s="81"/>
      <c r="AQ4" s="80"/>
      <c r="AR4" s="80"/>
      <c r="AS4" s="80"/>
      <c r="AT4" s="80"/>
      <c r="AU4" s="80">
        <f>SUM(AQ4:AT4)</f>
        <v>0</v>
      </c>
      <c r="AV4" s="82"/>
      <c r="AW4" s="80"/>
      <c r="AX4" s="80"/>
      <c r="AY4" s="80"/>
      <c r="AZ4" s="80"/>
      <c r="BA4" s="80">
        <f>SUM(AW4:AZ4)</f>
        <v>0</v>
      </c>
      <c r="BB4" s="58"/>
      <c r="BC4" s="80"/>
      <c r="BD4" s="80"/>
      <c r="BE4" s="80"/>
      <c r="BF4" s="80"/>
      <c r="BG4" s="80">
        <f>SUM(BC4:BF4)</f>
        <v>0</v>
      </c>
      <c r="BH4" s="83"/>
    </row>
    <row r="5" spans="3:59" ht="45" customHeight="1">
      <c r="C5" s="85" t="s">
        <v>69</v>
      </c>
      <c r="E5" s="86" t="s">
        <v>70</v>
      </c>
      <c r="G5" s="87"/>
      <c r="H5" s="87"/>
      <c r="I5" s="87"/>
      <c r="J5" s="36"/>
      <c r="K5" s="37"/>
      <c r="L5" s="36"/>
      <c r="M5" s="36"/>
      <c r="N5" s="36"/>
      <c r="O5" s="36"/>
      <c r="P5" s="38"/>
      <c r="Q5" s="38"/>
      <c r="R5" s="39"/>
      <c r="S5" s="40"/>
      <c r="T5" s="40"/>
      <c r="U5" s="41"/>
      <c r="V5" s="41"/>
      <c r="W5" s="40"/>
      <c r="X5" s="42"/>
      <c r="Y5" s="41"/>
      <c r="Z5" s="41"/>
      <c r="AA5" s="41"/>
      <c r="AB5" s="41"/>
      <c r="AC5" s="40"/>
      <c r="AD5" s="30">
        <v>2016</v>
      </c>
      <c r="AE5" s="88"/>
      <c r="AF5" s="61"/>
      <c r="AG5" s="62"/>
      <c r="AH5" s="63"/>
      <c r="AI5" s="50"/>
      <c r="AJ5" s="51"/>
      <c r="AK5" s="50"/>
      <c r="AL5" s="50"/>
      <c r="AM5" s="50"/>
      <c r="AN5" s="54"/>
      <c r="AO5" s="54"/>
      <c r="AP5" s="55"/>
      <c r="AQ5" s="54"/>
      <c r="AR5" s="54"/>
      <c r="AS5" s="54"/>
      <c r="AT5" s="89"/>
      <c r="AU5" s="89"/>
      <c r="AV5" s="57"/>
      <c r="AW5" s="54"/>
      <c r="AX5" s="54"/>
      <c r="AY5" s="54"/>
      <c r="AZ5" s="54"/>
      <c r="BA5" s="54"/>
      <c r="BB5" s="58"/>
      <c r="BC5" s="54"/>
      <c r="BD5" s="54"/>
      <c r="BE5" s="54"/>
      <c r="BF5" s="54"/>
      <c r="BG5" s="54"/>
    </row>
    <row r="6" spans="1:60" s="84" customFormat="1" ht="12.75">
      <c r="A6" s="90" t="s">
        <v>71</v>
      </c>
      <c r="B6" s="91" t="s">
        <v>62</v>
      </c>
      <c r="C6" s="92" t="s">
        <v>72</v>
      </c>
      <c r="D6" s="93" t="s">
        <v>73</v>
      </c>
      <c r="E6" s="68" t="s">
        <v>74</v>
      </c>
      <c r="F6" s="69"/>
      <c r="G6" s="94"/>
      <c r="H6" s="94"/>
      <c r="I6" s="94"/>
      <c r="J6" s="71"/>
      <c r="K6" s="37"/>
      <c r="L6" s="71"/>
      <c r="M6" s="71"/>
      <c r="N6" s="71"/>
      <c r="O6" s="71"/>
      <c r="P6" s="72">
        <v>684</v>
      </c>
      <c r="Q6" s="72"/>
      <c r="R6" s="39"/>
      <c r="S6" s="73">
        <v>170</v>
      </c>
      <c r="T6" s="73">
        <v>238</v>
      </c>
      <c r="U6" s="74">
        <v>205</v>
      </c>
      <c r="V6" s="74">
        <v>159</v>
      </c>
      <c r="W6" s="73">
        <f>SUM(S6:V6)</f>
        <v>772</v>
      </c>
      <c r="X6" s="42"/>
      <c r="Y6" s="74">
        <v>238</v>
      </c>
      <c r="Z6" s="74">
        <v>107</v>
      </c>
      <c r="AA6" s="74">
        <v>16</v>
      </c>
      <c r="AB6" s="74">
        <v>100</v>
      </c>
      <c r="AC6" s="73">
        <f>SUM(Y6:AB6)</f>
        <v>461</v>
      </c>
      <c r="AD6" s="45"/>
      <c r="AE6" s="75">
        <v>160</v>
      </c>
      <c r="AF6" s="75">
        <v>403</v>
      </c>
      <c r="AG6" s="75">
        <v>149</v>
      </c>
      <c r="AH6" s="77"/>
      <c r="AI6" s="78">
        <f>SUM(AE6:AH6)</f>
        <v>712</v>
      </c>
      <c r="AJ6" s="79"/>
      <c r="AK6" s="78"/>
      <c r="AL6" s="78"/>
      <c r="AM6" s="78"/>
      <c r="AN6" s="80"/>
      <c r="AO6" s="80">
        <f>SUM(AK6:AN6)</f>
        <v>0</v>
      </c>
      <c r="AP6" s="81"/>
      <c r="AQ6" s="80"/>
      <c r="AR6" s="80"/>
      <c r="AS6" s="80"/>
      <c r="AT6" s="80"/>
      <c r="AU6" s="80">
        <f>SUM(AQ6:AT6)</f>
        <v>0</v>
      </c>
      <c r="AV6" s="82"/>
      <c r="AW6" s="80"/>
      <c r="AX6" s="80"/>
      <c r="AY6" s="80"/>
      <c r="AZ6" s="80"/>
      <c r="BA6" s="80">
        <f>SUM(AW6:AZ6)</f>
        <v>0</v>
      </c>
      <c r="BB6" s="58"/>
      <c r="BC6" s="80"/>
      <c r="BD6" s="80"/>
      <c r="BE6" s="80"/>
      <c r="BF6" s="80"/>
      <c r="BG6" s="80">
        <f>SUM(BC6:BF6)</f>
        <v>0</v>
      </c>
      <c r="BH6" s="83"/>
    </row>
    <row r="7" spans="3:59" ht="39.75" customHeight="1">
      <c r="C7" s="95" t="s">
        <v>75</v>
      </c>
      <c r="E7" s="96" t="s">
        <v>76</v>
      </c>
      <c r="G7" s="97"/>
      <c r="H7" s="87"/>
      <c r="I7" s="87"/>
      <c r="J7" s="36"/>
      <c r="K7" s="37"/>
      <c r="L7" s="36"/>
      <c r="M7" s="36"/>
      <c r="N7" s="36"/>
      <c r="O7" s="36"/>
      <c r="P7" s="38"/>
      <c r="Q7" s="38"/>
      <c r="R7" s="39"/>
      <c r="S7" s="40"/>
      <c r="T7" s="40"/>
      <c r="U7" s="41"/>
      <c r="V7" s="41"/>
      <c r="W7" s="40"/>
      <c r="X7" s="42"/>
      <c r="Y7" s="41"/>
      <c r="Z7" s="41"/>
      <c r="AA7" s="41"/>
      <c r="AB7" s="41"/>
      <c r="AC7" s="40"/>
      <c r="AD7" s="45"/>
      <c r="AE7" s="62"/>
      <c r="AF7" s="61"/>
      <c r="AG7" s="62"/>
      <c r="AH7" s="63"/>
      <c r="AI7" s="50"/>
      <c r="AJ7" s="51"/>
      <c r="AK7" s="50"/>
      <c r="AL7" s="50"/>
      <c r="AM7" s="50"/>
      <c r="AN7" s="54"/>
      <c r="AO7" s="54"/>
      <c r="AP7" s="55"/>
      <c r="AQ7" s="54"/>
      <c r="AR7" s="54"/>
      <c r="AS7" s="54"/>
      <c r="AT7" s="54"/>
      <c r="AU7" s="54"/>
      <c r="AV7" s="57"/>
      <c r="AW7" s="54"/>
      <c r="AX7" s="54"/>
      <c r="AY7" s="54"/>
      <c r="AZ7" s="54"/>
      <c r="BA7" s="54"/>
      <c r="BB7" s="58"/>
      <c r="BC7" s="54"/>
      <c r="BD7" s="54"/>
      <c r="BE7" s="54"/>
      <c r="BF7" s="54"/>
      <c r="BG7" s="54"/>
    </row>
    <row r="8" spans="1:60" s="119" customFormat="1" ht="12.75">
      <c r="A8" s="98" t="s">
        <v>77</v>
      </c>
      <c r="B8" s="99" t="s">
        <v>62</v>
      </c>
      <c r="C8" s="100" t="s">
        <v>78</v>
      </c>
      <c r="D8" s="101" t="s">
        <v>79</v>
      </c>
      <c r="E8" s="102" t="s">
        <v>80</v>
      </c>
      <c r="F8" s="103"/>
      <c r="G8" s="104"/>
      <c r="H8" s="104"/>
      <c r="I8" s="104"/>
      <c r="J8" s="103"/>
      <c r="K8" s="105"/>
      <c r="L8" s="103"/>
      <c r="M8" s="103"/>
      <c r="N8" s="103"/>
      <c r="O8" s="103"/>
      <c r="P8" s="106">
        <v>544</v>
      </c>
      <c r="Q8" s="106">
        <v>1994</v>
      </c>
      <c r="R8" s="107"/>
      <c r="S8" s="108">
        <v>610</v>
      </c>
      <c r="T8" s="109">
        <v>251</v>
      </c>
      <c r="U8" s="110">
        <v>889</v>
      </c>
      <c r="V8" s="110">
        <v>319</v>
      </c>
      <c r="W8" s="109">
        <f>SUM(S8:V8)</f>
        <v>2069</v>
      </c>
      <c r="X8" s="111"/>
      <c r="Y8" s="110">
        <v>634</v>
      </c>
      <c r="Z8" s="110">
        <v>598</v>
      </c>
      <c r="AA8" s="110">
        <v>0</v>
      </c>
      <c r="AB8" s="110">
        <v>724</v>
      </c>
      <c r="AC8" s="109">
        <f>SUM(Y8:AB8)</f>
        <v>1956</v>
      </c>
      <c r="AD8" s="111"/>
      <c r="AE8" s="88">
        <v>484</v>
      </c>
      <c r="AF8" s="109">
        <v>681</v>
      </c>
      <c r="AG8" s="110">
        <v>185</v>
      </c>
      <c r="AH8" s="112">
        <v>673</v>
      </c>
      <c r="AI8" s="113">
        <f>SUM(AE8:AH8)</f>
        <v>2023</v>
      </c>
      <c r="AJ8" s="114"/>
      <c r="AK8" s="113"/>
      <c r="AL8" s="113"/>
      <c r="AM8" s="113"/>
      <c r="AN8" s="115"/>
      <c r="AO8" s="115">
        <f>SUM(AK8:AN8)</f>
        <v>0</v>
      </c>
      <c r="AP8" s="116"/>
      <c r="AQ8" s="115"/>
      <c r="AR8" s="115"/>
      <c r="AS8" s="115"/>
      <c r="AT8" s="115"/>
      <c r="AU8" s="115">
        <f>SUM(AQ8:AT8)</f>
        <v>0</v>
      </c>
      <c r="AV8" s="117"/>
      <c r="AW8" s="115"/>
      <c r="AX8" s="115"/>
      <c r="AY8" s="115"/>
      <c r="AZ8" s="115"/>
      <c r="BA8" s="115">
        <f>SUM(AW8:AZ8)</f>
        <v>0</v>
      </c>
      <c r="BB8" s="116"/>
      <c r="BC8" s="115"/>
      <c r="BD8" s="115"/>
      <c r="BE8" s="115"/>
      <c r="BF8" s="115"/>
      <c r="BG8" s="115">
        <f>SUM(BC8:BF8)</f>
        <v>0</v>
      </c>
      <c r="BH8" s="118"/>
    </row>
    <row r="9" spans="1:81" ht="30" customHeight="1">
      <c r="A9" s="120"/>
      <c r="B9" s="121"/>
      <c r="C9" s="122" t="s">
        <v>81</v>
      </c>
      <c r="D9" s="69"/>
      <c r="E9" s="123" t="s">
        <v>82</v>
      </c>
      <c r="F9" s="69"/>
      <c r="G9" s="69"/>
      <c r="H9" s="69"/>
      <c r="I9" s="69"/>
      <c r="J9" s="69"/>
      <c r="K9" s="124"/>
      <c r="L9" s="69"/>
      <c r="M9" s="69"/>
      <c r="S9" s="61"/>
      <c r="T9" s="61"/>
      <c r="U9" s="62"/>
      <c r="V9" s="62"/>
      <c r="W9" s="61"/>
      <c r="X9" s="45"/>
      <c r="Y9" s="62"/>
      <c r="Z9" s="62"/>
      <c r="AA9" s="62"/>
      <c r="AB9" s="62"/>
      <c r="AC9" s="61"/>
      <c r="AD9" s="45"/>
      <c r="AE9" s="62"/>
      <c r="AF9" s="61"/>
      <c r="AG9" s="62"/>
      <c r="AH9" s="63"/>
      <c r="AI9" s="50"/>
      <c r="AJ9" s="51"/>
      <c r="AK9" s="50"/>
      <c r="AL9" s="50"/>
      <c r="AM9" s="50"/>
      <c r="AN9" s="54"/>
      <c r="AO9" s="54"/>
      <c r="AP9" s="55"/>
      <c r="AQ9" s="54"/>
      <c r="AR9" s="54"/>
      <c r="AS9" s="54"/>
      <c r="AT9" s="54"/>
      <c r="AU9" s="54"/>
      <c r="AV9" s="57"/>
      <c r="AW9" s="54"/>
      <c r="AX9" s="80"/>
      <c r="AY9" s="80"/>
      <c r="AZ9" s="80"/>
      <c r="BA9" s="80"/>
      <c r="BB9" s="58"/>
      <c r="BC9" s="80"/>
      <c r="BD9" s="80"/>
      <c r="BE9" s="80"/>
      <c r="BF9" s="80"/>
      <c r="BG9" s="54"/>
      <c r="BL9" s="84"/>
      <c r="BM9" s="84"/>
      <c r="BN9" s="84"/>
      <c r="BQ9" s="84"/>
      <c r="BR9" s="125"/>
      <c r="BW9" s="84"/>
      <c r="BX9" s="84"/>
      <c r="BY9" s="84"/>
      <c r="BZ9" s="84"/>
      <c r="CA9" s="84"/>
      <c r="CC9" s="84"/>
    </row>
    <row r="10" spans="1:60" s="84" customFormat="1" ht="19.5" customHeight="1" hidden="1">
      <c r="A10" s="120"/>
      <c r="B10" s="121"/>
      <c r="C10" s="122"/>
      <c r="D10" s="69"/>
      <c r="E10" s="123"/>
      <c r="F10" s="69"/>
      <c r="G10" s="69"/>
      <c r="H10" s="69"/>
      <c r="I10" s="69"/>
      <c r="J10" s="69"/>
      <c r="K10" s="124"/>
      <c r="L10" s="69"/>
      <c r="M10" s="69"/>
      <c r="N10" s="69"/>
      <c r="O10" s="69"/>
      <c r="P10" s="126"/>
      <c r="Q10" s="126"/>
      <c r="R10" s="127"/>
      <c r="S10" s="76"/>
      <c r="T10" s="76"/>
      <c r="U10" s="75"/>
      <c r="V10" s="75"/>
      <c r="W10" s="76"/>
      <c r="X10" s="128"/>
      <c r="Y10" s="75"/>
      <c r="Z10" s="75"/>
      <c r="AA10" s="75"/>
      <c r="AB10" s="75"/>
      <c r="AC10" s="76"/>
      <c r="AD10" s="128"/>
      <c r="AE10" s="75"/>
      <c r="AF10" s="76"/>
      <c r="AG10" s="75"/>
      <c r="AH10" s="77"/>
      <c r="AI10" s="78"/>
      <c r="AJ10" s="129"/>
      <c r="AK10" s="78"/>
      <c r="AL10" s="78"/>
      <c r="AM10" s="78"/>
      <c r="AN10" s="80"/>
      <c r="AO10" s="80"/>
      <c r="AP10" s="81"/>
      <c r="AQ10" s="80"/>
      <c r="AR10" s="80"/>
      <c r="AS10" s="80"/>
      <c r="AT10" s="80"/>
      <c r="AU10" s="80"/>
      <c r="AV10" s="82"/>
      <c r="AW10" s="80"/>
      <c r="AX10" s="80"/>
      <c r="AY10" s="80"/>
      <c r="AZ10" s="80"/>
      <c r="BA10" s="80"/>
      <c r="BB10" s="81"/>
      <c r="BC10" s="80"/>
      <c r="BD10" s="80"/>
      <c r="BE10" s="80"/>
      <c r="BF10" s="80"/>
      <c r="BG10" s="80"/>
      <c r="BH10" s="130"/>
    </row>
    <row r="11" spans="14:80" ht="6" customHeight="1">
      <c r="N11" s="103"/>
      <c r="O11" s="103"/>
      <c r="P11" s="106"/>
      <c r="Q11" s="106"/>
      <c r="R11" s="107"/>
      <c r="S11" s="106"/>
      <c r="T11" s="106"/>
      <c r="U11" s="131"/>
      <c r="V11" s="131"/>
      <c r="W11" s="106"/>
      <c r="X11" s="107"/>
      <c r="Y11" s="132"/>
      <c r="Z11" s="131"/>
      <c r="AA11" s="131"/>
      <c r="AB11" s="131"/>
      <c r="AC11" s="106"/>
      <c r="AD11" s="107"/>
      <c r="AE11" s="131"/>
      <c r="AF11" s="106"/>
      <c r="AG11" s="131"/>
      <c r="AH11" s="133"/>
      <c r="AI11" s="103"/>
      <c r="AJ11" s="134"/>
      <c r="AK11" s="103"/>
      <c r="AL11" s="103"/>
      <c r="AM11" s="103"/>
      <c r="AN11" s="119"/>
      <c r="AO11" s="119"/>
      <c r="AP11" s="118"/>
      <c r="AQ11" s="119"/>
      <c r="AR11" s="119"/>
      <c r="AS11" s="119"/>
      <c r="AT11" s="119"/>
      <c r="AU11" s="119"/>
      <c r="AV11" s="135"/>
      <c r="AW11" s="119"/>
      <c r="AX11" s="119"/>
      <c r="BB11" s="118"/>
      <c r="BG11" s="119"/>
      <c r="BI11" s="119"/>
      <c r="BJ11" s="119"/>
      <c r="BK11" s="119"/>
      <c r="BO11" s="119"/>
      <c r="BP11" s="119"/>
      <c r="BR11" s="119"/>
      <c r="BS11" s="119"/>
      <c r="BT11" s="119"/>
      <c r="BU11" s="119"/>
      <c r="BV11" s="119"/>
      <c r="CB11" s="119"/>
    </row>
    <row r="12" ht="12.75" hidden="1"/>
    <row r="13" ht="12.75" hidden="1"/>
    <row r="14" spans="1:60" s="125" customFormat="1" ht="12.75">
      <c r="A14" s="136" t="s">
        <v>83</v>
      </c>
      <c r="B14" s="137" t="s">
        <v>62</v>
      </c>
      <c r="C14" s="138" t="s">
        <v>84</v>
      </c>
      <c r="D14" s="139" t="s">
        <v>85</v>
      </c>
      <c r="E14" s="140" t="s">
        <v>86</v>
      </c>
      <c r="F14" s="141"/>
      <c r="G14" s="141"/>
      <c r="H14" s="141"/>
      <c r="I14" s="141"/>
      <c r="J14" s="141"/>
      <c r="K14" s="5"/>
      <c r="L14" s="141">
        <v>130</v>
      </c>
      <c r="M14" s="141">
        <v>77</v>
      </c>
      <c r="N14" s="141">
        <v>72</v>
      </c>
      <c r="O14" s="141"/>
      <c r="P14" s="142">
        <v>126</v>
      </c>
      <c r="Q14" s="142">
        <f>SUM(L14:P14)</f>
        <v>405</v>
      </c>
      <c r="R14" s="7"/>
      <c r="S14" s="143">
        <v>72</v>
      </c>
      <c r="T14" s="143">
        <v>0</v>
      </c>
      <c r="U14" s="144">
        <v>92</v>
      </c>
      <c r="V14" s="144">
        <v>0</v>
      </c>
      <c r="W14" s="143">
        <f>SUM(S14:V14)</f>
        <v>164</v>
      </c>
      <c r="X14" s="45"/>
      <c r="Y14" s="144"/>
      <c r="Z14" s="144"/>
      <c r="AA14" s="144"/>
      <c r="AB14" s="144"/>
      <c r="AC14" s="143"/>
      <c r="AD14" s="45"/>
      <c r="AE14" s="145"/>
      <c r="AF14" s="143"/>
      <c r="AG14" s="144"/>
      <c r="AH14" s="146"/>
      <c r="AI14" s="147"/>
      <c r="AJ14" s="79"/>
      <c r="AK14" s="147"/>
      <c r="AL14" s="147"/>
      <c r="AM14" s="147"/>
      <c r="AN14" s="148"/>
      <c r="AO14" s="148"/>
      <c r="AP14" s="58"/>
      <c r="AQ14" s="148"/>
      <c r="AR14" s="148"/>
      <c r="AS14" s="148"/>
      <c r="AT14" s="148"/>
      <c r="AU14" s="148"/>
      <c r="AV14" s="149"/>
      <c r="AW14" s="148"/>
      <c r="AX14" s="148"/>
      <c r="AY14" s="148"/>
      <c r="AZ14" s="148"/>
      <c r="BA14" s="148"/>
      <c r="BB14" s="58"/>
      <c r="BC14" s="148"/>
      <c r="BD14" s="148"/>
      <c r="BE14" s="148"/>
      <c r="BF14" s="148"/>
      <c r="BG14" s="148"/>
      <c r="BH14" s="13"/>
    </row>
    <row r="15" spans="1:59" ht="12.75">
      <c r="A15" s="150"/>
      <c r="B15" s="151"/>
      <c r="C15" s="152" t="s">
        <v>87</v>
      </c>
      <c r="D15" s="153"/>
      <c r="S15" s="61"/>
      <c r="T15" s="61"/>
      <c r="U15" s="62"/>
      <c r="V15" s="62"/>
      <c r="W15" s="61"/>
      <c r="X15" s="45"/>
      <c r="Y15" s="62"/>
      <c r="Z15" s="62"/>
      <c r="AA15" s="62"/>
      <c r="AB15" s="62"/>
      <c r="AC15" s="61"/>
      <c r="AD15" s="45"/>
      <c r="AE15" s="145"/>
      <c r="AF15" s="61"/>
      <c r="AG15" s="62"/>
      <c r="AH15" s="63"/>
      <c r="AI15" s="50"/>
      <c r="AJ15" s="51"/>
      <c r="AK15" s="50"/>
      <c r="AL15" s="50"/>
      <c r="AM15" s="50"/>
      <c r="AN15" s="54"/>
      <c r="AO15" s="54"/>
      <c r="AP15" s="55"/>
      <c r="AQ15" s="54"/>
      <c r="AR15" s="54"/>
      <c r="AS15" s="54"/>
      <c r="AT15" s="54"/>
      <c r="AU15" s="54"/>
      <c r="AV15" s="57"/>
      <c r="AW15" s="54"/>
      <c r="AX15" s="54"/>
      <c r="AY15" s="54"/>
      <c r="AZ15" s="54"/>
      <c r="BA15" s="54"/>
      <c r="BB15" s="58"/>
      <c r="BC15" s="54"/>
      <c r="BD15" s="54"/>
      <c r="BE15" s="54"/>
      <c r="BF15" s="54"/>
      <c r="BG15" s="54"/>
    </row>
    <row r="16" spans="1:60" s="84" customFormat="1" ht="12.75">
      <c r="A16" s="154"/>
      <c r="B16" s="121"/>
      <c r="C16" s="155" t="s">
        <v>88</v>
      </c>
      <c r="D16" s="69"/>
      <c r="E16" s="68"/>
      <c r="F16" s="69"/>
      <c r="G16" s="69"/>
      <c r="H16" s="69"/>
      <c r="I16" s="69"/>
      <c r="J16" s="69"/>
      <c r="K16" s="124"/>
      <c r="L16" s="69"/>
      <c r="M16" s="69"/>
      <c r="N16" s="69"/>
      <c r="O16" s="69"/>
      <c r="P16" s="126"/>
      <c r="Q16" s="126"/>
      <c r="R16" s="127"/>
      <c r="S16" s="76"/>
      <c r="T16" s="76"/>
      <c r="U16" s="75"/>
      <c r="V16" s="75"/>
      <c r="W16" s="76"/>
      <c r="X16" s="128"/>
      <c r="Y16" s="75">
        <v>106</v>
      </c>
      <c r="Z16" s="75">
        <v>0</v>
      </c>
      <c r="AA16" s="75"/>
      <c r="AB16" s="75"/>
      <c r="AC16" s="76">
        <f>SUM(Y16:AB16)</f>
        <v>106</v>
      </c>
      <c r="AD16" s="128"/>
      <c r="AE16" s="75"/>
      <c r="AF16" s="76"/>
      <c r="AG16" s="75"/>
      <c r="AH16" s="77"/>
      <c r="AI16" s="78"/>
      <c r="AJ16" s="129"/>
      <c r="AK16" s="78"/>
      <c r="AL16" s="78"/>
      <c r="AM16" s="78"/>
      <c r="AN16" s="80"/>
      <c r="AO16" s="80"/>
      <c r="AP16" s="81"/>
      <c r="AQ16" s="80"/>
      <c r="AR16" s="80"/>
      <c r="AS16" s="80"/>
      <c r="AT16" s="80"/>
      <c r="AU16" s="80"/>
      <c r="AV16" s="82"/>
      <c r="AW16" s="80"/>
      <c r="AX16" s="80"/>
      <c r="AY16" s="80"/>
      <c r="AZ16" s="80"/>
      <c r="BA16" s="80"/>
      <c r="BB16" s="81"/>
      <c r="BC16" s="80"/>
      <c r="BD16" s="80"/>
      <c r="BE16" s="80"/>
      <c r="BF16" s="80"/>
      <c r="BG16" s="80"/>
      <c r="BH16" s="83"/>
    </row>
    <row r="17" spans="1:72" s="125" customFormat="1" ht="12.75">
      <c r="A17" s="136" t="s">
        <v>89</v>
      </c>
      <c r="B17" s="99" t="s">
        <v>62</v>
      </c>
      <c r="C17" s="156" t="s">
        <v>90</v>
      </c>
      <c r="D17" s="157" t="s">
        <v>91</v>
      </c>
      <c r="E17" s="158" t="s">
        <v>92</v>
      </c>
      <c r="F17" s="141"/>
      <c r="G17" s="141"/>
      <c r="H17" s="141"/>
      <c r="I17" s="141"/>
      <c r="J17" s="141">
        <v>26</v>
      </c>
      <c r="K17" s="5"/>
      <c r="L17" s="141"/>
      <c r="M17" s="141"/>
      <c r="N17" s="141"/>
      <c r="O17" s="147">
        <f>SUM(Q17+W17)</f>
        <v>15614</v>
      </c>
      <c r="P17" s="142">
        <v>1742</v>
      </c>
      <c r="Q17" s="142">
        <v>6445</v>
      </c>
      <c r="R17" s="7"/>
      <c r="S17" s="143">
        <v>1944</v>
      </c>
      <c r="T17" s="143">
        <v>2410</v>
      </c>
      <c r="U17" s="144">
        <v>2411</v>
      </c>
      <c r="V17" s="144">
        <v>2404</v>
      </c>
      <c r="W17" s="143">
        <f>SUM(S17:V17)</f>
        <v>9169</v>
      </c>
      <c r="X17" s="45"/>
      <c r="Y17" s="144">
        <v>2557</v>
      </c>
      <c r="Z17" s="144">
        <v>2240</v>
      </c>
      <c r="AA17" s="144">
        <v>1580</v>
      </c>
      <c r="AB17" s="144">
        <v>1772</v>
      </c>
      <c r="AC17" s="143">
        <f>SUM(Y17:AB17)</f>
        <v>8149</v>
      </c>
      <c r="AD17" s="45"/>
      <c r="AE17" s="144">
        <v>2451</v>
      </c>
      <c r="AF17" s="143">
        <v>1703</v>
      </c>
      <c r="AG17" s="144">
        <v>2406</v>
      </c>
      <c r="AH17" s="146"/>
      <c r="AI17" s="147">
        <f>SUM(AE17:AH17)</f>
        <v>6560</v>
      </c>
      <c r="AJ17" s="79"/>
      <c r="AK17" s="147"/>
      <c r="AL17" s="147"/>
      <c r="AM17" s="147"/>
      <c r="AN17" s="148"/>
      <c r="AO17" s="148">
        <f>SUM(AK17:AN17)</f>
        <v>0</v>
      </c>
      <c r="AP17" s="58"/>
      <c r="AQ17" s="148"/>
      <c r="AR17" s="148"/>
      <c r="AS17" s="148"/>
      <c r="AT17" s="148"/>
      <c r="AU17" s="148">
        <f>SUM(AQ17:AT17)</f>
        <v>0</v>
      </c>
      <c r="AV17" s="149"/>
      <c r="AW17" s="148"/>
      <c r="AX17" s="148"/>
      <c r="AY17" s="148"/>
      <c r="AZ17" s="148"/>
      <c r="BA17" s="148">
        <f>SUM(AW17:AZ17)</f>
        <v>0</v>
      </c>
      <c r="BB17" s="58"/>
      <c r="BC17" s="148"/>
      <c r="BD17" s="148"/>
      <c r="BE17" s="148"/>
      <c r="BF17" s="148"/>
      <c r="BG17" s="148">
        <f>SUM(BC17:BF17)</f>
        <v>0</v>
      </c>
      <c r="BH17" s="13"/>
      <c r="BS17" s="119"/>
      <c r="BT17" s="119"/>
    </row>
    <row r="18" spans="1:60" s="84" customFormat="1" ht="12.75">
      <c r="A18" s="159"/>
      <c r="B18" s="160"/>
      <c r="C18" s="161" t="s">
        <v>93</v>
      </c>
      <c r="D18" s="69"/>
      <c r="E18" s="123" t="s">
        <v>94</v>
      </c>
      <c r="F18" s="69"/>
      <c r="G18" s="69"/>
      <c r="H18" s="69"/>
      <c r="I18" s="69"/>
      <c r="J18" s="69"/>
      <c r="K18" s="124"/>
      <c r="L18" s="69"/>
      <c r="M18" s="69"/>
      <c r="N18" s="69"/>
      <c r="O18" s="69"/>
      <c r="P18" s="126"/>
      <c r="Q18" s="126"/>
      <c r="R18" s="127"/>
      <c r="S18" s="76"/>
      <c r="T18" s="76"/>
      <c r="U18" s="75"/>
      <c r="V18" s="75"/>
      <c r="W18" s="76"/>
      <c r="X18" s="128"/>
      <c r="Y18" s="75"/>
      <c r="Z18" s="75"/>
      <c r="AA18" s="75"/>
      <c r="AB18" s="75"/>
      <c r="AC18" s="76"/>
      <c r="AD18" s="30">
        <v>2016</v>
      </c>
      <c r="AE18" s="75"/>
      <c r="AF18" s="76"/>
      <c r="AG18" s="75"/>
      <c r="AH18" s="77"/>
      <c r="AI18" s="78"/>
      <c r="AJ18" s="33">
        <v>2017</v>
      </c>
      <c r="AK18" s="78"/>
      <c r="AL18" s="78"/>
      <c r="AM18" s="78"/>
      <c r="AN18" s="80"/>
      <c r="AO18" s="80"/>
      <c r="AP18" s="33">
        <v>2018</v>
      </c>
      <c r="AQ18" s="80"/>
      <c r="AR18" s="80"/>
      <c r="AS18" s="80"/>
      <c r="AT18" s="80"/>
      <c r="AU18" s="80"/>
      <c r="AV18" s="82"/>
      <c r="AW18" s="80"/>
      <c r="AX18" s="80"/>
      <c r="AY18" s="80"/>
      <c r="AZ18" s="80"/>
      <c r="BA18" s="80"/>
      <c r="BB18" s="81"/>
      <c r="BC18" s="80"/>
      <c r="BD18" s="80"/>
      <c r="BE18" s="80"/>
      <c r="BF18" s="80"/>
      <c r="BG18" s="80"/>
      <c r="BH18" s="83"/>
    </row>
    <row r="19" ht="3" customHeight="1"/>
    <row r="20" ht="12.75" hidden="1"/>
    <row r="21" ht="12.75" hidden="1"/>
    <row r="22" spans="1:59" ht="12.75" hidden="1">
      <c r="A22" s="162"/>
      <c r="B22" s="151"/>
      <c r="C22" s="163"/>
      <c r="G22" s="164"/>
      <c r="S22" s="61"/>
      <c r="T22" s="61"/>
      <c r="U22" s="62"/>
      <c r="V22" s="62"/>
      <c r="W22" s="61"/>
      <c r="X22" s="45"/>
      <c r="Y22" s="62"/>
      <c r="Z22" s="62"/>
      <c r="AA22" s="62"/>
      <c r="AB22" s="62"/>
      <c r="AC22" s="61"/>
      <c r="AD22" s="45"/>
      <c r="AE22" s="62"/>
      <c r="AF22" s="61"/>
      <c r="AG22" s="62"/>
      <c r="AH22" s="63"/>
      <c r="AI22" s="50"/>
      <c r="AJ22" s="51"/>
      <c r="AK22" s="50"/>
      <c r="AL22" s="50"/>
      <c r="AM22" s="50"/>
      <c r="AN22" s="54"/>
      <c r="AO22" s="54"/>
      <c r="AP22" s="55"/>
      <c r="AQ22" s="54"/>
      <c r="AR22" s="54"/>
      <c r="AS22" s="54"/>
      <c r="AT22" s="54"/>
      <c r="AU22" s="54"/>
      <c r="AV22" s="57"/>
      <c r="AW22" s="54"/>
      <c r="AX22" s="54"/>
      <c r="AY22" s="54"/>
      <c r="AZ22" s="54"/>
      <c r="BA22" s="54"/>
      <c r="BB22" s="58"/>
      <c r="BC22" s="54"/>
      <c r="BD22" s="54"/>
      <c r="BE22" s="54"/>
      <c r="BF22" s="54"/>
      <c r="BG22" s="54"/>
    </row>
    <row r="23" spans="1:59" ht="25.5" customHeight="1">
      <c r="A23" s="165" t="s">
        <v>95</v>
      </c>
      <c r="B23" s="166" t="s">
        <v>62</v>
      </c>
      <c r="C23" s="156" t="s">
        <v>96</v>
      </c>
      <c r="D23" s="167" t="s">
        <v>97</v>
      </c>
      <c r="F23" s="3">
        <v>15</v>
      </c>
      <c r="G23" s="168" t="s">
        <v>98</v>
      </c>
      <c r="I23" s="169" t="s">
        <v>99</v>
      </c>
      <c r="S23" s="61"/>
      <c r="T23" s="61"/>
      <c r="U23" s="62"/>
      <c r="V23" s="62"/>
      <c r="W23" s="61"/>
      <c r="X23" s="45"/>
      <c r="Y23" s="62"/>
      <c r="Z23" s="62"/>
      <c r="AA23" s="62"/>
      <c r="AB23" s="62"/>
      <c r="AC23" s="61"/>
      <c r="AD23" s="45"/>
      <c r="AE23" s="60"/>
      <c r="AF23" s="61"/>
      <c r="AG23" s="62"/>
      <c r="AH23" s="63"/>
      <c r="AI23" s="50"/>
      <c r="AJ23" s="51"/>
      <c r="AK23" s="50"/>
      <c r="AL23" s="50"/>
      <c r="AM23" s="50"/>
      <c r="AN23" s="54"/>
      <c r="AO23" s="54"/>
      <c r="AP23" s="55"/>
      <c r="AQ23" s="54"/>
      <c r="AR23" s="54"/>
      <c r="AS23" s="54"/>
      <c r="AT23" s="54"/>
      <c r="AU23" s="54"/>
      <c r="AV23" s="57"/>
      <c r="AW23" s="54"/>
      <c r="AX23" s="54"/>
      <c r="AY23" s="54"/>
      <c r="AZ23" s="54"/>
      <c r="BA23" s="54"/>
      <c r="BB23" s="58"/>
      <c r="BC23" s="54"/>
      <c r="BD23" s="54"/>
      <c r="BE23" s="54"/>
      <c r="BF23" s="54"/>
      <c r="BG23" s="54"/>
    </row>
    <row r="24" spans="2:60" s="84" customFormat="1" ht="19.5" customHeight="1">
      <c r="B24" s="170"/>
      <c r="C24" s="171" t="s">
        <v>100</v>
      </c>
      <c r="D24" s="172" t="s">
        <v>101</v>
      </c>
      <c r="E24" s="68" t="s">
        <v>102</v>
      </c>
      <c r="F24" s="69"/>
      <c r="H24" s="69"/>
      <c r="I24" s="69"/>
      <c r="J24" s="69"/>
      <c r="K24" s="5"/>
      <c r="L24" s="69"/>
      <c r="M24" s="69"/>
      <c r="N24" s="69"/>
      <c r="O24" s="69"/>
      <c r="P24" s="126"/>
      <c r="Q24" s="126"/>
      <c r="R24" s="7"/>
      <c r="S24" s="76"/>
      <c r="T24" s="76"/>
      <c r="U24" s="75"/>
      <c r="V24" s="75"/>
      <c r="W24" s="76">
        <f>SUM(S24:V24)</f>
        <v>0</v>
      </c>
      <c r="X24" s="45"/>
      <c r="Y24" s="75"/>
      <c r="Z24" s="75"/>
      <c r="AA24" s="75"/>
      <c r="AB24" s="75"/>
      <c r="AC24" s="76">
        <f>SUM(Y24:AB24)</f>
        <v>0</v>
      </c>
      <c r="AD24" s="45"/>
      <c r="AE24" s="75">
        <v>0</v>
      </c>
      <c r="AF24" s="76"/>
      <c r="AG24" s="75"/>
      <c r="AH24" s="77"/>
      <c r="AI24" s="78">
        <f>SUM(AE24:AH24)</f>
        <v>0</v>
      </c>
      <c r="AJ24" s="79"/>
      <c r="AK24" s="78"/>
      <c r="AL24" s="78"/>
      <c r="AM24" s="78"/>
      <c r="AN24" s="80"/>
      <c r="AO24" s="80">
        <f>SUM(AK24:AN24)</f>
        <v>0</v>
      </c>
      <c r="AP24" s="81"/>
      <c r="AQ24" s="80"/>
      <c r="AR24" s="80"/>
      <c r="AS24" s="80"/>
      <c r="AT24" s="80"/>
      <c r="AU24" s="80">
        <f>SUM(AQ24:AT24)</f>
        <v>0</v>
      </c>
      <c r="AV24" s="82"/>
      <c r="AW24" s="80"/>
      <c r="AX24" s="80"/>
      <c r="AY24" s="80"/>
      <c r="AZ24" s="80"/>
      <c r="BA24" s="80">
        <f>SUM(AW24:AZ24)</f>
        <v>0</v>
      </c>
      <c r="BB24" s="58"/>
      <c r="BC24" s="80"/>
      <c r="BD24" s="80"/>
      <c r="BE24" s="80"/>
      <c r="BF24" s="80"/>
      <c r="BG24" s="80">
        <f>SUM(BC24:BF24)</f>
        <v>0</v>
      </c>
      <c r="BH24" s="83"/>
    </row>
    <row r="25" spans="1:59" ht="12.75">
      <c r="A25" s="136" t="s">
        <v>103</v>
      </c>
      <c r="B25" s="173" t="s">
        <v>62</v>
      </c>
      <c r="C25" s="125" t="s">
        <v>104</v>
      </c>
      <c r="D25" s="141" t="s">
        <v>105</v>
      </c>
      <c r="S25" s="61"/>
      <c r="T25" s="61"/>
      <c r="U25" s="62"/>
      <c r="V25" s="62"/>
      <c r="W25" s="61"/>
      <c r="X25" s="45"/>
      <c r="Y25" s="62"/>
      <c r="Z25" s="62"/>
      <c r="AA25" s="62"/>
      <c r="AB25" s="62"/>
      <c r="AC25" s="61"/>
      <c r="AD25" s="45"/>
      <c r="AE25" s="62"/>
      <c r="AF25" s="61"/>
      <c r="AG25" s="62"/>
      <c r="AH25" s="63"/>
      <c r="AI25" s="50"/>
      <c r="AJ25" s="51"/>
      <c r="AK25" s="50"/>
      <c r="AL25" s="50"/>
      <c r="AM25" s="50"/>
      <c r="AN25" s="54"/>
      <c r="AO25" s="54"/>
      <c r="AP25" s="55"/>
      <c r="AQ25" s="54"/>
      <c r="AR25" s="54"/>
      <c r="AS25" s="54"/>
      <c r="AT25" s="54"/>
      <c r="AU25" s="54"/>
      <c r="AV25" s="57"/>
      <c r="AW25" s="54"/>
      <c r="AX25" s="54"/>
      <c r="AY25" s="54"/>
      <c r="AZ25" s="54"/>
      <c r="BA25" s="54"/>
      <c r="BB25" s="58"/>
      <c r="BC25" s="54"/>
      <c r="BD25" s="54"/>
      <c r="BE25" s="54"/>
      <c r="BF25" s="54"/>
      <c r="BG25" s="54"/>
    </row>
    <row r="26" spans="1:60" s="84" customFormat="1" ht="12.75">
      <c r="A26" s="174"/>
      <c r="B26" s="175"/>
      <c r="C26" s="176" t="s">
        <v>106</v>
      </c>
      <c r="D26" s="177" t="s">
        <v>107</v>
      </c>
      <c r="E26" s="68" t="s">
        <v>108</v>
      </c>
      <c r="F26" s="69"/>
      <c r="G26" s="69"/>
      <c r="H26" s="69"/>
      <c r="I26" s="69"/>
      <c r="J26" s="69"/>
      <c r="K26" s="5"/>
      <c r="L26" s="69">
        <v>194</v>
      </c>
      <c r="M26" s="69">
        <v>165</v>
      </c>
      <c r="N26" s="69">
        <v>246</v>
      </c>
      <c r="O26" s="69"/>
      <c r="P26" s="126">
        <v>184</v>
      </c>
      <c r="Q26" s="126">
        <f>SUM(L26:P26)</f>
        <v>789</v>
      </c>
      <c r="R26" s="7"/>
      <c r="S26" s="76">
        <v>201</v>
      </c>
      <c r="T26" s="76">
        <v>344</v>
      </c>
      <c r="U26" s="75">
        <v>242</v>
      </c>
      <c r="V26" s="75"/>
      <c r="W26" s="76">
        <f>SUM(S26:V26)</f>
        <v>787</v>
      </c>
      <c r="X26" s="45"/>
      <c r="Y26" s="75">
        <v>335</v>
      </c>
      <c r="Z26" s="74">
        <v>412</v>
      </c>
      <c r="AA26" s="75"/>
      <c r="AB26" s="75">
        <v>500</v>
      </c>
      <c r="AC26" s="76">
        <f>SUM(Y26:AB26)</f>
        <v>1247</v>
      </c>
      <c r="AD26" s="45"/>
      <c r="AE26" s="75">
        <v>147</v>
      </c>
      <c r="AF26" s="76"/>
      <c r="AG26" s="75"/>
      <c r="AH26" s="77"/>
      <c r="AI26" s="78">
        <f>SUM(AE26:AH26)</f>
        <v>147</v>
      </c>
      <c r="AJ26" s="79"/>
      <c r="AK26" s="78"/>
      <c r="AL26" s="78"/>
      <c r="AM26" s="78"/>
      <c r="AN26" s="80"/>
      <c r="AO26" s="80">
        <f>SUM(AK26:AN26)</f>
        <v>0</v>
      </c>
      <c r="AP26" s="81"/>
      <c r="AQ26" s="80"/>
      <c r="AR26" s="80"/>
      <c r="AS26" s="80"/>
      <c r="AT26" s="80"/>
      <c r="AU26" s="80">
        <f>SUM(AQ26:AT26)</f>
        <v>0</v>
      </c>
      <c r="AV26" s="82"/>
      <c r="AW26" s="80"/>
      <c r="AX26" s="80"/>
      <c r="AY26" s="80"/>
      <c r="AZ26" s="80"/>
      <c r="BA26" s="80">
        <f>SUM(AW26:AZ26)</f>
        <v>0</v>
      </c>
      <c r="BB26" s="58"/>
      <c r="BC26" s="80"/>
      <c r="BD26" s="80"/>
      <c r="BE26" s="80"/>
      <c r="BF26" s="80"/>
      <c r="BG26" s="80">
        <f>SUM(BC26:BF26)</f>
        <v>0</v>
      </c>
      <c r="BH26" s="83"/>
    </row>
    <row r="27" spans="1:59" ht="12.75">
      <c r="A27" s="178" t="s">
        <v>109</v>
      </c>
      <c r="B27" s="179" t="s">
        <v>62</v>
      </c>
      <c r="C27" s="180" t="s">
        <v>110</v>
      </c>
      <c r="D27" s="141" t="s">
        <v>111</v>
      </c>
      <c r="S27" s="61"/>
      <c r="T27" s="61"/>
      <c r="U27" s="62"/>
      <c r="V27" s="62"/>
      <c r="W27" s="61"/>
      <c r="X27" s="45"/>
      <c r="Y27" s="62"/>
      <c r="Z27" s="62"/>
      <c r="AA27" s="62"/>
      <c r="AB27" s="62"/>
      <c r="AC27" s="61"/>
      <c r="AD27" s="45"/>
      <c r="AE27" s="62"/>
      <c r="AF27" s="61"/>
      <c r="AG27" s="62"/>
      <c r="AH27" s="63"/>
      <c r="AI27" s="50"/>
      <c r="AJ27" s="51"/>
      <c r="AK27" s="50"/>
      <c r="AL27" s="50"/>
      <c r="AM27" s="50"/>
      <c r="AN27" s="54"/>
      <c r="AO27" s="54"/>
      <c r="AP27" s="55"/>
      <c r="AQ27" s="54"/>
      <c r="AR27" s="54"/>
      <c r="AS27" s="54"/>
      <c r="AT27" s="54"/>
      <c r="AU27" s="54"/>
      <c r="AV27" s="57"/>
      <c r="AW27" s="54"/>
      <c r="AX27" s="54"/>
      <c r="AY27" s="54"/>
      <c r="AZ27" s="54"/>
      <c r="BA27" s="54"/>
      <c r="BB27" s="58"/>
      <c r="BC27" s="54"/>
      <c r="BD27" s="54"/>
      <c r="BE27" s="54"/>
      <c r="BF27" s="54"/>
      <c r="BG27" s="54"/>
    </row>
    <row r="28" spans="2:60" s="84" customFormat="1" ht="12.75">
      <c r="B28" s="170"/>
      <c r="D28" s="69"/>
      <c r="E28" s="68"/>
      <c r="F28" s="69">
        <v>99</v>
      </c>
      <c r="G28" s="69"/>
      <c r="H28" s="69"/>
      <c r="I28" s="69"/>
      <c r="J28" s="69"/>
      <c r="K28" s="5"/>
      <c r="L28" s="69">
        <v>18</v>
      </c>
      <c r="M28" s="69">
        <v>37</v>
      </c>
      <c r="N28" s="69">
        <v>25</v>
      </c>
      <c r="O28" s="69"/>
      <c r="P28" s="126">
        <v>27</v>
      </c>
      <c r="Q28" s="84">
        <f>SUM(L28:P28)</f>
        <v>107</v>
      </c>
      <c r="R28" s="7"/>
      <c r="S28" s="76">
        <v>18</v>
      </c>
      <c r="T28" s="76"/>
      <c r="U28" s="75">
        <v>43</v>
      </c>
      <c r="V28" s="75">
        <v>48</v>
      </c>
      <c r="W28" s="76">
        <f>SUM(S28:V28)</f>
        <v>109</v>
      </c>
      <c r="X28" s="45"/>
      <c r="Y28" s="75">
        <v>73</v>
      </c>
      <c r="Z28" s="75">
        <v>53</v>
      </c>
      <c r="AA28" s="75">
        <v>50</v>
      </c>
      <c r="AB28" s="75">
        <v>128</v>
      </c>
      <c r="AC28" s="76">
        <f>SUM(Y28:AB28)</f>
        <v>304</v>
      </c>
      <c r="AD28" s="45"/>
      <c r="AE28" s="75">
        <v>64</v>
      </c>
      <c r="AF28" s="76">
        <v>89</v>
      </c>
      <c r="AG28" s="75">
        <v>126</v>
      </c>
      <c r="AH28" s="77"/>
      <c r="AI28" s="78">
        <f>SUM(AE28:AH28)</f>
        <v>279</v>
      </c>
      <c r="AJ28" s="79"/>
      <c r="AK28" s="78"/>
      <c r="AL28" s="78"/>
      <c r="AM28" s="78"/>
      <c r="AN28" s="80"/>
      <c r="AO28" s="80">
        <f>SUM(AK28:AN28)</f>
        <v>0</v>
      </c>
      <c r="AP28" s="81"/>
      <c r="AQ28" s="80"/>
      <c r="AR28" s="80"/>
      <c r="AS28" s="80"/>
      <c r="AT28" s="80"/>
      <c r="AU28" s="80">
        <f>SUM(AQ28:AT28)</f>
        <v>0</v>
      </c>
      <c r="AV28" s="82"/>
      <c r="AW28" s="80"/>
      <c r="AX28" s="80"/>
      <c r="AY28" s="80"/>
      <c r="AZ28" s="80"/>
      <c r="BA28" s="80">
        <f>SUM(AW28:AZ28)</f>
        <v>0</v>
      </c>
      <c r="BB28" s="58"/>
      <c r="BC28" s="80"/>
      <c r="BD28" s="80"/>
      <c r="BE28" s="80"/>
      <c r="BF28" s="80"/>
      <c r="BG28" s="80">
        <f>SUM(BC28:BF28)</f>
        <v>0</v>
      </c>
      <c r="BH28" s="83"/>
    </row>
    <row r="29" spans="1:59" ht="12.75">
      <c r="A29" s="98" t="s">
        <v>112</v>
      </c>
      <c r="B29" s="181" t="s">
        <v>62</v>
      </c>
      <c r="C29" s="182" t="s">
        <v>113</v>
      </c>
      <c r="D29" s="101" t="s">
        <v>114</v>
      </c>
      <c r="E29" s="119" t="s">
        <v>115</v>
      </c>
      <c r="F29" s="3">
        <v>14</v>
      </c>
      <c r="G29" s="59"/>
      <c r="S29" s="61"/>
      <c r="T29" s="61"/>
      <c r="U29" s="62"/>
      <c r="V29" s="62"/>
      <c r="W29" s="61"/>
      <c r="X29" s="45"/>
      <c r="Y29" s="62"/>
      <c r="Z29" s="62"/>
      <c r="AA29" s="62"/>
      <c r="AB29" s="62"/>
      <c r="AC29" s="61"/>
      <c r="AD29" s="45"/>
      <c r="AE29" s="88"/>
      <c r="AF29" s="61"/>
      <c r="AG29" s="62"/>
      <c r="AH29" s="63"/>
      <c r="AI29" s="50"/>
      <c r="AJ29" s="79"/>
      <c r="AK29" s="50"/>
      <c r="AL29" s="50"/>
      <c r="AM29" s="50"/>
      <c r="AN29" s="54"/>
      <c r="AO29" s="54"/>
      <c r="AP29" s="55"/>
      <c r="AQ29" s="54"/>
      <c r="AR29" s="54"/>
      <c r="AS29" s="54"/>
      <c r="AT29" s="54"/>
      <c r="AU29" s="54"/>
      <c r="AV29" s="57"/>
      <c r="AW29" s="54"/>
      <c r="AX29" s="54"/>
      <c r="AY29" s="54"/>
      <c r="AZ29" s="54"/>
      <c r="BA29" s="54"/>
      <c r="BB29" s="58"/>
      <c r="BC29" s="54"/>
      <c r="BD29" s="54"/>
      <c r="BE29" s="54"/>
      <c r="BF29" s="54"/>
      <c r="BG29" s="54"/>
    </row>
    <row r="30" spans="1:59" ht="12.75">
      <c r="A30" s="150"/>
      <c r="B30" s="137"/>
      <c r="C30" s="125"/>
      <c r="D30" s="157"/>
      <c r="G30" s="59"/>
      <c r="S30" s="61"/>
      <c r="T30" s="61"/>
      <c r="U30" s="62"/>
      <c r="V30" s="62"/>
      <c r="W30" s="61"/>
      <c r="X30" s="45"/>
      <c r="Y30" s="62"/>
      <c r="Z30" s="62"/>
      <c r="AA30" s="62"/>
      <c r="AB30" s="62"/>
      <c r="AC30" s="61"/>
      <c r="AD30" s="45"/>
      <c r="AE30" s="145"/>
      <c r="AF30" s="61"/>
      <c r="AG30" s="62"/>
      <c r="AH30" s="63"/>
      <c r="AI30" s="50"/>
      <c r="AJ30" s="79"/>
      <c r="AK30" s="50"/>
      <c r="AL30" s="50"/>
      <c r="AM30" s="50"/>
      <c r="AN30" s="54"/>
      <c r="AO30" s="54"/>
      <c r="AP30" s="55"/>
      <c r="AQ30" s="54"/>
      <c r="AR30" s="54"/>
      <c r="AS30" s="54"/>
      <c r="AT30" s="54"/>
      <c r="AU30" s="54"/>
      <c r="AV30" s="57"/>
      <c r="AW30" s="54"/>
      <c r="AX30" s="54"/>
      <c r="AY30" s="54"/>
      <c r="AZ30" s="54"/>
      <c r="BA30" s="54"/>
      <c r="BB30" s="58"/>
      <c r="BC30" s="54"/>
      <c r="BD30" s="54"/>
      <c r="BE30" s="54"/>
      <c r="BF30" s="54"/>
      <c r="BG30" s="54"/>
    </row>
    <row r="31" spans="2:60" s="84" customFormat="1" ht="12.75">
      <c r="B31" s="170"/>
      <c r="D31" s="69"/>
      <c r="E31" s="68"/>
      <c r="F31" s="69"/>
      <c r="G31" s="69"/>
      <c r="H31" s="69"/>
      <c r="I31" s="69"/>
      <c r="J31" s="69">
        <v>12</v>
      </c>
      <c r="K31" s="5"/>
      <c r="L31" s="69">
        <v>124</v>
      </c>
      <c r="M31" s="126">
        <v>107</v>
      </c>
      <c r="N31" s="69">
        <v>182</v>
      </c>
      <c r="O31" s="69"/>
      <c r="P31" s="126">
        <v>147</v>
      </c>
      <c r="Q31" s="126">
        <v>582</v>
      </c>
      <c r="R31" s="7"/>
      <c r="S31" s="76">
        <v>0</v>
      </c>
      <c r="T31" s="76"/>
      <c r="U31" s="75">
        <v>76</v>
      </c>
      <c r="V31" s="75"/>
      <c r="W31" s="76">
        <f>SUM(S31:V31)</f>
        <v>76</v>
      </c>
      <c r="X31" s="45"/>
      <c r="Y31" s="75">
        <v>26</v>
      </c>
      <c r="Z31" s="75">
        <v>126</v>
      </c>
      <c r="AA31" s="75"/>
      <c r="AB31" s="75"/>
      <c r="AC31" s="76">
        <f>SUM(Y31:AB31)</f>
        <v>152</v>
      </c>
      <c r="AD31" s="45"/>
      <c r="AE31" s="183" t="s">
        <v>116</v>
      </c>
      <c r="AF31" s="76">
        <v>0</v>
      </c>
      <c r="AG31" s="75">
        <v>0</v>
      </c>
      <c r="AH31" s="77">
        <v>0</v>
      </c>
      <c r="AI31" s="78">
        <f>SUM(AE31:AH31)</f>
        <v>0</v>
      </c>
      <c r="AJ31" s="79"/>
      <c r="AK31" s="78"/>
      <c r="AL31" s="78"/>
      <c r="AM31" s="78"/>
      <c r="AN31" s="80"/>
      <c r="AO31" s="80">
        <f>SUM(AK31:AN31)</f>
        <v>0</v>
      </c>
      <c r="AP31" s="81"/>
      <c r="AQ31" s="80"/>
      <c r="AR31" s="80"/>
      <c r="AS31" s="80"/>
      <c r="AT31" s="80"/>
      <c r="AU31" s="80">
        <f>SUM(AQ31:AT31)</f>
        <v>0</v>
      </c>
      <c r="AV31" s="82"/>
      <c r="AW31" s="80"/>
      <c r="AX31" s="80"/>
      <c r="AY31" s="80"/>
      <c r="AZ31" s="80"/>
      <c r="BA31" s="80">
        <f>SUM(AW31:AZ31)</f>
        <v>0</v>
      </c>
      <c r="BB31" s="58"/>
      <c r="BC31" s="80"/>
      <c r="BD31" s="80"/>
      <c r="BE31" s="80"/>
      <c r="BF31" s="80"/>
      <c r="BG31" s="80">
        <f>SUM(BC31:BF31)</f>
        <v>0</v>
      </c>
      <c r="BH31" s="83"/>
    </row>
    <row r="32" spans="1:59" ht="12.75">
      <c r="A32" s="184" t="s">
        <v>117</v>
      </c>
      <c r="B32" s="185" t="s">
        <v>62</v>
      </c>
      <c r="C32" s="100" t="s">
        <v>118</v>
      </c>
      <c r="D32" s="186" t="s">
        <v>119</v>
      </c>
      <c r="S32" s="61"/>
      <c r="T32" s="61"/>
      <c r="U32" s="62"/>
      <c r="V32" s="62"/>
      <c r="W32" s="61"/>
      <c r="X32" s="45"/>
      <c r="Y32" s="62"/>
      <c r="Z32" s="62"/>
      <c r="AA32" s="62"/>
      <c r="AB32" s="62"/>
      <c r="AC32" s="61"/>
      <c r="AD32" s="45"/>
      <c r="AE32" s="88"/>
      <c r="AF32" s="61"/>
      <c r="AG32" s="62"/>
      <c r="AH32" s="63"/>
      <c r="AI32" s="50"/>
      <c r="AJ32" s="51"/>
      <c r="AK32" s="50"/>
      <c r="AL32" s="50"/>
      <c r="AM32" s="50"/>
      <c r="AN32" s="54"/>
      <c r="AO32" s="54"/>
      <c r="AP32" s="55"/>
      <c r="AQ32" s="54"/>
      <c r="AR32" s="54"/>
      <c r="AS32" s="54"/>
      <c r="AT32" s="54"/>
      <c r="AU32" s="54"/>
      <c r="AV32" s="57"/>
      <c r="AW32" s="54"/>
      <c r="AX32" s="54"/>
      <c r="AY32" s="54"/>
      <c r="AZ32" s="54"/>
      <c r="BA32" s="54"/>
      <c r="BB32" s="58"/>
      <c r="BC32" s="54"/>
      <c r="BD32" s="54"/>
      <c r="BE32" s="54"/>
      <c r="BF32" s="54"/>
      <c r="BG32" s="54"/>
    </row>
    <row r="33" spans="1:60" s="84" customFormat="1" ht="12.75">
      <c r="A33" s="120"/>
      <c r="B33" s="121"/>
      <c r="C33" s="161"/>
      <c r="D33" s="186" t="s">
        <v>120</v>
      </c>
      <c r="E33" s="70" t="s">
        <v>121</v>
      </c>
      <c r="F33" s="69"/>
      <c r="G33" s="69"/>
      <c r="H33" s="69"/>
      <c r="I33" s="69"/>
      <c r="J33" s="69"/>
      <c r="K33" s="5"/>
      <c r="L33" s="69"/>
      <c r="M33" s="69"/>
      <c r="N33" s="69"/>
      <c r="O33" s="69"/>
      <c r="P33" s="126">
        <v>95</v>
      </c>
      <c r="Q33" s="126">
        <f>SUM(L33:P33)</f>
        <v>95</v>
      </c>
      <c r="R33" s="7"/>
      <c r="S33" s="76">
        <v>64</v>
      </c>
      <c r="T33" s="76">
        <v>51</v>
      </c>
      <c r="U33" s="75">
        <v>58</v>
      </c>
      <c r="V33" s="75">
        <v>63</v>
      </c>
      <c r="W33" s="76">
        <f>SUM(S33:V33)</f>
        <v>236</v>
      </c>
      <c r="X33" s="45"/>
      <c r="Y33" s="75">
        <v>70</v>
      </c>
      <c r="Z33" s="75">
        <v>70</v>
      </c>
      <c r="AA33" s="75">
        <v>65</v>
      </c>
      <c r="AB33" s="75">
        <v>54</v>
      </c>
      <c r="AC33" s="76">
        <f>SUM(Y33:AB33)</f>
        <v>259</v>
      </c>
      <c r="AD33" s="45"/>
      <c r="AE33" s="75">
        <v>120</v>
      </c>
      <c r="AF33" s="76"/>
      <c r="AG33" s="75"/>
      <c r="AH33" s="77"/>
      <c r="AI33" s="78">
        <f>SUM(AE33:AH33)</f>
        <v>120</v>
      </c>
      <c r="AJ33" s="79"/>
      <c r="AK33" s="78"/>
      <c r="AL33" s="78"/>
      <c r="AM33" s="78"/>
      <c r="AN33" s="80"/>
      <c r="AO33" s="80">
        <f>SUM(AK33:AN33)</f>
        <v>0</v>
      </c>
      <c r="AP33" s="81"/>
      <c r="AQ33" s="80"/>
      <c r="AR33" s="80"/>
      <c r="AS33" s="80"/>
      <c r="AT33" s="80"/>
      <c r="AU33" s="80">
        <f>SUM(AQ33:AT33)</f>
        <v>0</v>
      </c>
      <c r="AV33" s="82"/>
      <c r="AW33" s="80"/>
      <c r="AX33" s="80"/>
      <c r="AY33" s="80"/>
      <c r="AZ33" s="80"/>
      <c r="BA33" s="80">
        <f>SUM(AW33:AZ33)</f>
        <v>0</v>
      </c>
      <c r="BB33" s="58"/>
      <c r="BC33" s="80"/>
      <c r="BD33" s="80"/>
      <c r="BE33" s="80"/>
      <c r="BF33" s="80"/>
      <c r="BG33" s="80">
        <f>SUM(BC33:BF33)</f>
        <v>0</v>
      </c>
      <c r="BH33" s="83"/>
    </row>
    <row r="34" ht="6.75" customHeight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spans="1:60" s="125" customFormat="1" ht="12.75">
      <c r="A42" s="136" t="s">
        <v>122</v>
      </c>
      <c r="B42" s="137" t="s">
        <v>62</v>
      </c>
      <c r="C42" s="156" t="s">
        <v>123</v>
      </c>
      <c r="D42" s="157" t="s">
        <v>124</v>
      </c>
      <c r="E42" s="158" t="s">
        <v>125</v>
      </c>
      <c r="F42" s="141"/>
      <c r="G42" s="141" t="s">
        <v>126</v>
      </c>
      <c r="H42" s="141"/>
      <c r="I42" s="141">
        <v>71</v>
      </c>
      <c r="J42" s="141">
        <v>27</v>
      </c>
      <c r="K42" s="5"/>
      <c r="L42" s="141"/>
      <c r="M42" s="141"/>
      <c r="N42" s="141"/>
      <c r="O42" s="141"/>
      <c r="P42" s="142">
        <v>2191</v>
      </c>
      <c r="Q42" s="142">
        <v>10490</v>
      </c>
      <c r="R42" s="7"/>
      <c r="S42" s="143">
        <v>1972</v>
      </c>
      <c r="T42" s="143">
        <v>3462</v>
      </c>
      <c r="U42" s="144">
        <v>3815</v>
      </c>
      <c r="V42" s="144">
        <v>2482</v>
      </c>
      <c r="W42" s="143">
        <f>SUM(S42:V42)</f>
        <v>11731</v>
      </c>
      <c r="X42" s="45"/>
      <c r="Y42" s="144">
        <v>2356</v>
      </c>
      <c r="Z42" s="144">
        <v>5862</v>
      </c>
      <c r="AA42" s="144"/>
      <c r="AB42" s="144">
        <v>2555</v>
      </c>
      <c r="AC42" s="143">
        <f>SUM(Y42:AB42)</f>
        <v>10773</v>
      </c>
      <c r="AD42" s="45"/>
      <c r="AE42" s="145">
        <v>2431</v>
      </c>
      <c r="AF42" s="143">
        <v>3477</v>
      </c>
      <c r="AG42" s="144">
        <v>2552</v>
      </c>
      <c r="AH42" s="146">
        <v>3113</v>
      </c>
      <c r="AI42" s="147">
        <f>SUM(AE42:AH42)</f>
        <v>11573</v>
      </c>
      <c r="AJ42" s="79"/>
      <c r="AK42" s="147"/>
      <c r="AL42" s="147"/>
      <c r="AM42" s="147"/>
      <c r="AN42" s="148"/>
      <c r="AO42" s="148">
        <f>SUM(AK42:AN42)</f>
        <v>0</v>
      </c>
      <c r="AP42" s="58"/>
      <c r="AQ42" s="148"/>
      <c r="AR42" s="148"/>
      <c r="AS42" s="148"/>
      <c r="AT42" s="148"/>
      <c r="AU42" s="148">
        <f>SUM(AQ42:AT42)</f>
        <v>0</v>
      </c>
      <c r="AV42" s="149"/>
      <c r="AW42" s="148"/>
      <c r="AX42" s="148"/>
      <c r="AY42" s="148"/>
      <c r="AZ42" s="148"/>
      <c r="BA42" s="148">
        <f>SUM(AW42:AZ42)</f>
        <v>0</v>
      </c>
      <c r="BB42" s="58"/>
      <c r="BC42" s="148"/>
      <c r="BD42" s="148"/>
      <c r="BE42" s="148"/>
      <c r="BF42" s="148"/>
      <c r="BG42" s="148">
        <f>SUM(BC42:BF42)</f>
        <v>0</v>
      </c>
      <c r="BH42" s="13"/>
    </row>
    <row r="43" spans="1:60" s="84" customFormat="1" ht="27" customHeight="1">
      <c r="A43" s="187" t="s">
        <v>127</v>
      </c>
      <c r="B43" s="121"/>
      <c r="C43" s="188" t="s">
        <v>128</v>
      </c>
      <c r="D43" s="189" t="s">
        <v>129</v>
      </c>
      <c r="E43" s="68"/>
      <c r="F43" s="69"/>
      <c r="G43" s="190" t="s">
        <v>130</v>
      </c>
      <c r="H43" s="190">
        <v>10071</v>
      </c>
      <c r="I43" s="191" t="s">
        <v>131</v>
      </c>
      <c r="J43" s="69"/>
      <c r="K43" s="124"/>
      <c r="L43" s="69"/>
      <c r="M43" s="69"/>
      <c r="N43" s="69"/>
      <c r="O43" s="69"/>
      <c r="P43" s="126"/>
      <c r="Q43" s="126"/>
      <c r="R43" s="127"/>
      <c r="S43" s="76"/>
      <c r="T43" s="76"/>
      <c r="U43" s="75"/>
      <c r="V43" s="75"/>
      <c r="W43" s="76"/>
      <c r="X43" s="128"/>
      <c r="Y43" s="75"/>
      <c r="Z43" s="75"/>
      <c r="AA43" s="75"/>
      <c r="AB43" s="75"/>
      <c r="AC43" s="76"/>
      <c r="AD43" s="128"/>
      <c r="AE43" s="75"/>
      <c r="AF43" s="76"/>
      <c r="AG43" s="75"/>
      <c r="AH43" s="77"/>
      <c r="AI43" s="78"/>
      <c r="AJ43" s="129"/>
      <c r="AK43" s="78"/>
      <c r="AL43" s="78"/>
      <c r="AM43" s="78"/>
      <c r="AN43" s="80"/>
      <c r="AO43" s="80"/>
      <c r="AP43" s="81"/>
      <c r="AQ43" s="80"/>
      <c r="AR43" s="80"/>
      <c r="AS43" s="80"/>
      <c r="AT43" s="80"/>
      <c r="AU43" s="80"/>
      <c r="AV43" s="82"/>
      <c r="AW43" s="80"/>
      <c r="AX43" s="80"/>
      <c r="AY43" s="80"/>
      <c r="AZ43" s="80"/>
      <c r="BA43" s="80"/>
      <c r="BB43" s="81"/>
      <c r="BC43" s="80"/>
      <c r="BD43" s="80"/>
      <c r="BE43" s="80"/>
      <c r="BF43" s="80"/>
      <c r="BG43" s="80"/>
      <c r="BH43" s="83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spans="1:60" s="125" customFormat="1" ht="12.75">
      <c r="A52" s="136" t="s">
        <v>132</v>
      </c>
      <c r="B52" s="137" t="s">
        <v>62</v>
      </c>
      <c r="C52" s="156" t="s">
        <v>133</v>
      </c>
      <c r="D52" s="157" t="s">
        <v>134</v>
      </c>
      <c r="E52" s="158" t="s">
        <v>135</v>
      </c>
      <c r="F52" s="141"/>
      <c r="G52" s="141"/>
      <c r="H52" s="141"/>
      <c r="I52" s="141"/>
      <c r="J52" s="141"/>
      <c r="K52" s="5"/>
      <c r="L52" s="141"/>
      <c r="M52" s="141"/>
      <c r="N52" s="141"/>
      <c r="O52" s="141"/>
      <c r="P52" s="142"/>
      <c r="Q52" s="142"/>
      <c r="R52" s="7"/>
      <c r="S52" s="143"/>
      <c r="T52" s="143"/>
      <c r="U52" s="144"/>
      <c r="V52" s="144"/>
      <c r="W52" s="143"/>
      <c r="X52" s="45"/>
      <c r="Y52" s="144"/>
      <c r="Z52" s="144"/>
      <c r="AA52" s="144"/>
      <c r="AB52" s="144"/>
      <c r="AC52" s="143"/>
      <c r="AD52" s="30">
        <v>2016</v>
      </c>
      <c r="AE52" s="192"/>
      <c r="AF52" s="193"/>
      <c r="AG52" s="144"/>
      <c r="AH52" s="146"/>
      <c r="AI52" s="147"/>
      <c r="AJ52" s="33">
        <v>2017</v>
      </c>
      <c r="AK52" s="147"/>
      <c r="AL52" s="147"/>
      <c r="AM52" s="147"/>
      <c r="AN52" s="194"/>
      <c r="AO52" s="148"/>
      <c r="AP52" s="33">
        <v>2018</v>
      </c>
      <c r="AQ52" s="148"/>
      <c r="AR52" s="148"/>
      <c r="AS52" s="148"/>
      <c r="AT52" s="148"/>
      <c r="AU52" s="148"/>
      <c r="AV52" s="149"/>
      <c r="AW52" s="148"/>
      <c r="AX52" s="148"/>
      <c r="AY52" s="148"/>
      <c r="AZ52" s="148"/>
      <c r="BA52" s="148"/>
      <c r="BB52" s="58"/>
      <c r="BC52" s="148"/>
      <c r="BD52" s="148"/>
      <c r="BE52" s="148"/>
      <c r="BF52" s="148"/>
      <c r="BG52" s="148"/>
      <c r="BH52" s="13"/>
    </row>
    <row r="53" spans="1:60" s="84" customFormat="1" ht="33.75" customHeight="1">
      <c r="A53" s="120"/>
      <c r="B53" s="121"/>
      <c r="C53" s="195" t="s">
        <v>136</v>
      </c>
      <c r="D53" s="70" t="s">
        <v>137</v>
      </c>
      <c r="E53" s="68"/>
      <c r="F53" s="69"/>
      <c r="G53" s="69"/>
      <c r="H53" s="69"/>
      <c r="I53" s="69"/>
      <c r="J53" s="69"/>
      <c r="K53" s="5"/>
      <c r="L53" s="69"/>
      <c r="M53" s="69"/>
      <c r="N53" s="69"/>
      <c r="O53" s="69"/>
      <c r="P53" s="126"/>
      <c r="Q53" s="126">
        <f>SUM(L53:P53)</f>
        <v>0</v>
      </c>
      <c r="R53" s="7"/>
      <c r="S53" s="76"/>
      <c r="T53" s="76"/>
      <c r="U53" s="75"/>
      <c r="V53" s="75"/>
      <c r="W53" s="76">
        <f>SUM(S53:V53)</f>
        <v>0</v>
      </c>
      <c r="X53" s="45"/>
      <c r="Y53" s="75"/>
      <c r="Z53" s="75">
        <v>0</v>
      </c>
      <c r="AA53" s="75"/>
      <c r="AB53" s="75"/>
      <c r="AC53" s="76">
        <f>SUM(Y53:AB53)</f>
        <v>0</v>
      </c>
      <c r="AD53" s="30"/>
      <c r="AE53" s="75"/>
      <c r="AF53" s="76"/>
      <c r="AG53" s="75"/>
      <c r="AH53" s="77"/>
      <c r="AI53" s="78">
        <f>SUM(AE53:AH53)</f>
        <v>0</v>
      </c>
      <c r="AJ53" s="79"/>
      <c r="AK53" s="78"/>
      <c r="AL53" s="78"/>
      <c r="AM53" s="78"/>
      <c r="AN53" s="80"/>
      <c r="AO53" s="80">
        <f>SUM(AK53:AN53)</f>
        <v>0</v>
      </c>
      <c r="AP53" s="81"/>
      <c r="AQ53" s="80"/>
      <c r="AR53" s="80"/>
      <c r="AS53" s="80"/>
      <c r="AT53" s="80"/>
      <c r="AU53" s="80">
        <f>SUM(AQ53:AT53)</f>
        <v>0</v>
      </c>
      <c r="AV53" s="82"/>
      <c r="AW53" s="80"/>
      <c r="AX53" s="80"/>
      <c r="AY53" s="80"/>
      <c r="AZ53" s="80"/>
      <c r="BA53" s="80">
        <f>SUM(AW53:AZ53)</f>
        <v>0</v>
      </c>
      <c r="BB53" s="58"/>
      <c r="BC53" s="80"/>
      <c r="BD53" s="80"/>
      <c r="BE53" s="80"/>
      <c r="BF53" s="80"/>
      <c r="BG53" s="80">
        <f>SUM(BC53:BF53)</f>
        <v>0</v>
      </c>
      <c r="BH53" s="83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spans="1:60" s="204" customFormat="1" ht="12.75">
      <c r="A62" s="196" t="s">
        <v>138</v>
      </c>
      <c r="B62" s="197"/>
      <c r="C62" s="198"/>
      <c r="D62" s="198"/>
      <c r="E62" s="199"/>
      <c r="F62" s="198"/>
      <c r="G62" s="198"/>
      <c r="H62" s="198"/>
      <c r="I62" s="198"/>
      <c r="J62" s="198"/>
      <c r="K62" s="5"/>
      <c r="L62" s="198"/>
      <c r="M62" s="198"/>
      <c r="N62" s="198"/>
      <c r="O62" s="198"/>
      <c r="P62" s="200"/>
      <c r="Q62" s="200"/>
      <c r="R62" s="201"/>
      <c r="S62" s="200"/>
      <c r="T62" s="200"/>
      <c r="U62" s="200"/>
      <c r="V62" s="200"/>
      <c r="W62" s="200"/>
      <c r="X62" s="7"/>
      <c r="Y62" s="202"/>
      <c r="Z62" s="202"/>
      <c r="AA62" s="202"/>
      <c r="AB62" s="202">
        <v>107</v>
      </c>
      <c r="AC62" s="202">
        <f>SUM(Y63,AB62)</f>
        <v>107</v>
      </c>
      <c r="AD62" s="7"/>
      <c r="AE62" s="203">
        <v>350</v>
      </c>
      <c r="AF62" s="200"/>
      <c r="AG62" s="8"/>
      <c r="AH62" s="9"/>
      <c r="AI62" s="198"/>
      <c r="AJ62" s="10"/>
      <c r="AK62" s="198"/>
      <c r="AL62" s="198"/>
      <c r="AM62" s="198"/>
      <c r="AP62" s="11"/>
      <c r="AV62" s="12"/>
      <c r="BH62" s="11"/>
    </row>
    <row r="63" spans="1:60" s="212" customFormat="1" ht="12.75">
      <c r="A63" s="205"/>
      <c r="B63" s="206"/>
      <c r="C63" s="207"/>
      <c r="D63" s="207"/>
      <c r="E63" s="208"/>
      <c r="F63" s="207"/>
      <c r="G63" s="207"/>
      <c r="H63" s="207"/>
      <c r="I63" s="207"/>
      <c r="J63" s="207"/>
      <c r="K63" s="209"/>
      <c r="L63" s="207"/>
      <c r="M63" s="207"/>
      <c r="N63" s="207"/>
      <c r="O63" s="207"/>
      <c r="P63" s="210"/>
      <c r="Q63" s="210"/>
      <c r="R63" s="211"/>
      <c r="S63" s="210"/>
      <c r="T63" s="210"/>
      <c r="U63" s="210"/>
      <c r="V63" s="210"/>
      <c r="W63" s="210"/>
      <c r="X63" s="7"/>
      <c r="Y63" s="210"/>
      <c r="Z63" s="210"/>
      <c r="AA63" s="210"/>
      <c r="AB63" s="210">
        <v>325</v>
      </c>
      <c r="AC63" s="210">
        <f>SUM(Y63,AB63)</f>
        <v>325</v>
      </c>
      <c r="AD63" s="7"/>
      <c r="AE63" s="8"/>
      <c r="AF63" s="210"/>
      <c r="AG63" s="8"/>
      <c r="AH63" s="9"/>
      <c r="AI63" s="207"/>
      <c r="AJ63" s="10"/>
      <c r="AK63" s="207"/>
      <c r="AL63" s="207"/>
      <c r="AM63" s="207"/>
      <c r="AP63" s="11"/>
      <c r="AV63" s="12"/>
      <c r="BB63" s="13"/>
      <c r="BH63" s="11"/>
    </row>
    <row r="64" spans="1:60" s="220" customFormat="1" ht="12.75">
      <c r="A64" s="213" t="s">
        <v>139</v>
      </c>
      <c r="B64" s="214"/>
      <c r="C64" s="215"/>
      <c r="D64" s="215"/>
      <c r="E64" s="216"/>
      <c r="F64" s="215"/>
      <c r="G64" s="215"/>
      <c r="H64" s="215"/>
      <c r="I64" s="215"/>
      <c r="J64" s="215"/>
      <c r="K64" s="217"/>
      <c r="L64" s="215"/>
      <c r="M64" s="215"/>
      <c r="N64" s="215"/>
      <c r="O64" s="215"/>
      <c r="P64" s="218"/>
      <c r="Q64" s="218"/>
      <c r="R64" s="219"/>
      <c r="S64" s="218"/>
      <c r="T64" s="218"/>
      <c r="U64" s="218"/>
      <c r="V64" s="218"/>
      <c r="W64" s="218"/>
      <c r="X64" s="7"/>
      <c r="Y64" s="218"/>
      <c r="Z64" s="218"/>
      <c r="AA64" s="218"/>
      <c r="AB64" s="218"/>
      <c r="AC64" s="218"/>
      <c r="AD64" s="7"/>
      <c r="AE64" s="8"/>
      <c r="AF64" s="218"/>
      <c r="AG64" s="8"/>
      <c r="AH64" s="9"/>
      <c r="AI64" s="215"/>
      <c r="AJ64" s="10"/>
      <c r="AK64" s="215"/>
      <c r="AL64" s="215"/>
      <c r="AM64" s="215"/>
      <c r="AP64" s="11"/>
      <c r="AV64" s="12"/>
      <c r="BB64" s="13"/>
      <c r="BH64" s="11"/>
    </row>
    <row r="65" spans="1:60" s="227" customFormat="1" ht="12.75">
      <c r="A65" s="221"/>
      <c r="B65" s="222"/>
      <c r="C65" s="223"/>
      <c r="D65" s="223"/>
      <c r="E65" s="224"/>
      <c r="F65" s="223"/>
      <c r="G65" s="223"/>
      <c r="H65" s="223"/>
      <c r="I65" s="223"/>
      <c r="J65" s="223"/>
      <c r="K65" s="225"/>
      <c r="L65" s="223"/>
      <c r="M65" s="223"/>
      <c r="N65" s="223"/>
      <c r="O65" s="223"/>
      <c r="P65" s="8"/>
      <c r="Q65" s="8"/>
      <c r="R65" s="226"/>
      <c r="S65" s="8"/>
      <c r="T65" s="8"/>
      <c r="U65" s="8"/>
      <c r="V65" s="8"/>
      <c r="W65" s="8"/>
      <c r="X65" s="7"/>
      <c r="Y65" s="8"/>
      <c r="Z65" s="8"/>
      <c r="AA65" s="8"/>
      <c r="AB65" s="8"/>
      <c r="AC65" s="8"/>
      <c r="AD65" s="7"/>
      <c r="AE65" s="8"/>
      <c r="AF65" s="8"/>
      <c r="AG65" s="8"/>
      <c r="AH65" s="9"/>
      <c r="AI65" s="223"/>
      <c r="AJ65" s="10"/>
      <c r="AK65" s="223"/>
      <c r="AL65" s="223"/>
      <c r="AM65" s="223"/>
      <c r="AP65" s="11"/>
      <c r="AV65" s="12"/>
      <c r="BB65" s="13"/>
      <c r="BH65" s="11"/>
    </row>
    <row r="66" spans="1:60" s="233" customFormat="1" ht="22.5" customHeight="1">
      <c r="A66" s="228"/>
      <c r="B66" s="229"/>
      <c r="C66" s="230"/>
      <c r="D66" s="231"/>
      <c r="E66" s="232"/>
      <c r="G66" s="234"/>
      <c r="H66" s="234"/>
      <c r="I66" s="234"/>
      <c r="J66" s="235"/>
      <c r="K66" s="236"/>
      <c r="L66" s="237"/>
      <c r="M66" s="238" t="s">
        <v>140</v>
      </c>
      <c r="N66" s="239"/>
      <c r="O66" s="239"/>
      <c r="P66" s="240">
        <f>SUM(P4:P53)</f>
        <v>5740</v>
      </c>
      <c r="Q66" s="241"/>
      <c r="R66" s="242"/>
      <c r="S66" s="243">
        <f>SUM(S4:S53)</f>
        <v>5077</v>
      </c>
      <c r="T66" s="244">
        <f>SUM(T4:T53)</f>
        <v>6782</v>
      </c>
      <c r="U66" s="244">
        <f>SUM(U4:U53)</f>
        <v>7995</v>
      </c>
      <c r="V66" s="245">
        <f>SUM(V4:V53)</f>
        <v>5600</v>
      </c>
      <c r="W66" s="246"/>
      <c r="X66" s="247"/>
      <c r="Y66" s="244">
        <f>SUM(Y4:Y53)</f>
        <v>6585</v>
      </c>
      <c r="Z66" s="244">
        <f>SUM(Z4:Z53)</f>
        <v>9738</v>
      </c>
      <c r="AA66" s="244">
        <f>SUM(AA4:AA53)</f>
        <v>1739</v>
      </c>
      <c r="AB66" s="248">
        <f>SUM(AB4:AB53)</f>
        <v>5912</v>
      </c>
      <c r="AC66" s="246"/>
      <c r="AD66" s="247"/>
      <c r="AE66" s="249">
        <f>SUM(AE4:AE53)</f>
        <v>6157</v>
      </c>
      <c r="AF66" s="250">
        <f>SUM(AF4:AF53)</f>
        <v>6353</v>
      </c>
      <c r="AG66" s="249">
        <f>SUM(AG4:AG53)</f>
        <v>5418</v>
      </c>
      <c r="AH66" s="251">
        <f>SUM(AH4:AH53)</f>
        <v>4017</v>
      </c>
      <c r="AI66" s="252"/>
      <c r="AJ66" s="253"/>
      <c r="AK66" s="254">
        <f>SUM(AK4:AK53)</f>
        <v>0</v>
      </c>
      <c r="AL66" s="254">
        <f>SUM(AL4:AL53)</f>
        <v>0</v>
      </c>
      <c r="AM66" s="254">
        <f>SUM(AM4:AM53)</f>
        <v>0</v>
      </c>
      <c r="AN66" s="255">
        <f>SUM(AN4:AN53)</f>
        <v>0</v>
      </c>
      <c r="AO66" s="252"/>
      <c r="AP66" s="253"/>
      <c r="AQ66" s="254">
        <f>SUM(AQ4:AQ53)</f>
        <v>0</v>
      </c>
      <c r="AR66" s="254">
        <f>SUM(AR4:AR53)</f>
        <v>0</v>
      </c>
      <c r="AS66" s="254">
        <f>SUM(AS4:AS53)</f>
        <v>0</v>
      </c>
      <c r="AT66" s="255">
        <f>SUM(AT4:AT53)</f>
        <v>0</v>
      </c>
      <c r="AU66" s="252"/>
      <c r="AV66" s="256"/>
      <c r="AW66" s="254">
        <f>SUM(AW4:AW53)</f>
        <v>0</v>
      </c>
      <c r="AX66" s="254">
        <f>SUM(AX4:AX53)</f>
        <v>0</v>
      </c>
      <c r="AY66" s="254">
        <f>SUM(AY4:AY53)</f>
        <v>0</v>
      </c>
      <c r="AZ66" s="255">
        <f>SUM(AZ4:AZ53)</f>
        <v>0</v>
      </c>
      <c r="BA66" s="252"/>
      <c r="BB66" s="257"/>
      <c r="BC66" s="254">
        <f>SUM(BC4:BC53)</f>
        <v>0</v>
      </c>
      <c r="BD66" s="254">
        <f>SUM(BD4:BD53)</f>
        <v>0</v>
      </c>
      <c r="BE66" s="254">
        <f>SUM(BE4:BE53)</f>
        <v>0</v>
      </c>
      <c r="BF66" s="255">
        <f>SUM(BF4:BF53)</f>
        <v>0</v>
      </c>
      <c r="BG66" s="252"/>
      <c r="BH66" s="258"/>
    </row>
    <row r="67" spans="3:59" ht="25.5" customHeight="1">
      <c r="C67" s="259"/>
      <c r="G67" s="260"/>
      <c r="H67" s="223"/>
      <c r="I67" s="223"/>
      <c r="J67" s="223"/>
      <c r="L67" s="10"/>
      <c r="M67" s="10"/>
      <c r="N67" s="261" t="s">
        <v>141</v>
      </c>
      <c r="O67" s="262"/>
      <c r="P67" s="263"/>
      <c r="Q67" s="264">
        <f>SUM(Q4:Q66)</f>
        <v>20907</v>
      </c>
      <c r="S67" s="261" t="s">
        <v>142</v>
      </c>
      <c r="T67" s="265"/>
      <c r="U67" s="265"/>
      <c r="V67" s="266" t="s">
        <v>143</v>
      </c>
      <c r="W67" s="267">
        <f>SUM(W4:W66)</f>
        <v>25454</v>
      </c>
      <c r="X67" s="45"/>
      <c r="Y67" s="268" t="s">
        <v>144</v>
      </c>
      <c r="Z67" s="265"/>
      <c r="AA67" s="265"/>
      <c r="AB67" s="266" t="s">
        <v>143</v>
      </c>
      <c r="AC67" s="269">
        <f>SUM(AC4:AC53)</f>
        <v>23974</v>
      </c>
      <c r="AD67" s="45"/>
      <c r="AE67" s="88"/>
      <c r="AF67" s="61"/>
      <c r="AG67" s="62"/>
      <c r="AH67" s="270" t="s">
        <v>143</v>
      </c>
      <c r="AI67" s="50">
        <f>SUM(AI4:AI53)</f>
        <v>21945</v>
      </c>
      <c r="AJ67" s="51"/>
      <c r="AK67" s="50"/>
      <c r="AL67" s="50"/>
      <c r="AM67" s="50"/>
      <c r="AN67" s="266" t="s">
        <v>143</v>
      </c>
      <c r="AO67" s="271">
        <f>SUM(AO4:AO66)</f>
        <v>0</v>
      </c>
      <c r="AP67" s="55"/>
      <c r="AQ67" s="54"/>
      <c r="AR67" s="54"/>
      <c r="AS67" s="54"/>
      <c r="AT67" s="266" t="s">
        <v>143</v>
      </c>
      <c r="AU67" s="271">
        <f>SUM(AU4:AU53)</f>
        <v>0</v>
      </c>
      <c r="AV67" s="57"/>
      <c r="AW67" s="54"/>
      <c r="AX67" s="54"/>
      <c r="AY67" s="54"/>
      <c r="AZ67" s="266" t="s">
        <v>143</v>
      </c>
      <c r="BA67" s="271">
        <f>SUM(BA4:BA66)</f>
        <v>0</v>
      </c>
      <c r="BB67" s="58"/>
      <c r="BC67" s="54"/>
      <c r="BD67" s="54"/>
      <c r="BE67" s="54"/>
      <c r="BF67" s="266" t="s">
        <v>143</v>
      </c>
      <c r="BG67" s="271">
        <f>SUM(BG4:BG66)</f>
        <v>0</v>
      </c>
    </row>
    <row r="68" spans="3:59" ht="12.75">
      <c r="C68" s="59"/>
      <c r="S68" s="61"/>
      <c r="T68" s="61"/>
      <c r="U68" s="62"/>
      <c r="V68" s="62" t="s">
        <v>145</v>
      </c>
      <c r="W68" s="61">
        <f>SUM(S66:V66)</f>
        <v>25454</v>
      </c>
      <c r="X68" s="45"/>
      <c r="Y68" s="62"/>
      <c r="Z68" s="62"/>
      <c r="AA68" s="62"/>
      <c r="AB68" s="62" t="s">
        <v>145</v>
      </c>
      <c r="AC68" s="61">
        <f>SUM(Y66:AB66)</f>
        <v>23974</v>
      </c>
      <c r="AD68" s="45"/>
      <c r="AE68" s="145"/>
      <c r="AF68" s="61"/>
      <c r="AG68" s="62"/>
      <c r="AH68" s="63" t="s">
        <v>145</v>
      </c>
      <c r="AI68" s="50">
        <f>SUM(AE66:AH66)</f>
        <v>21945</v>
      </c>
      <c r="AJ68" s="51"/>
      <c r="AK68" s="50"/>
      <c r="AL68" s="50"/>
      <c r="AM68" s="50"/>
      <c r="AN68" s="54" t="s">
        <v>145</v>
      </c>
      <c r="AO68" s="54">
        <f>SUM(AK66:AN66)</f>
        <v>0</v>
      </c>
      <c r="AP68" s="55"/>
      <c r="AQ68" s="54"/>
      <c r="AR68" s="54"/>
      <c r="AS68" s="54"/>
      <c r="AT68" s="54" t="s">
        <v>145</v>
      </c>
      <c r="AU68" s="54">
        <f>SUM(AQ66:AT66)</f>
        <v>0</v>
      </c>
      <c r="AV68" s="57"/>
      <c r="AW68" s="54"/>
      <c r="AX68" s="54"/>
      <c r="AY68" s="54"/>
      <c r="AZ68" s="54" t="s">
        <v>145</v>
      </c>
      <c r="BA68" s="54">
        <f>SUM(AW66:AZ66)</f>
        <v>0</v>
      </c>
      <c r="BB68" s="58"/>
      <c r="BC68" s="54"/>
      <c r="BD68" s="54"/>
      <c r="BE68" s="54"/>
      <c r="BF68" s="54" t="s">
        <v>145</v>
      </c>
      <c r="BG68" s="54">
        <f>SUM(BC66:BF66)</f>
        <v>0</v>
      </c>
    </row>
    <row r="69" spans="3:59" ht="12.75">
      <c r="C69" s="59"/>
      <c r="S69" s="61"/>
      <c r="T69" s="61"/>
      <c r="U69" s="62"/>
      <c r="V69" s="62"/>
      <c r="W69" s="61"/>
      <c r="X69" s="45"/>
      <c r="Y69" s="62"/>
      <c r="Z69" s="62"/>
      <c r="AA69" s="62"/>
      <c r="AB69" s="62"/>
      <c r="AC69" s="202"/>
      <c r="AD69" s="45"/>
      <c r="AE69" s="145"/>
      <c r="AF69" s="61"/>
      <c r="AG69" s="62"/>
      <c r="AH69" s="63"/>
      <c r="AI69" s="272"/>
      <c r="AJ69" s="51"/>
      <c r="AK69" s="50"/>
      <c r="AL69" s="50"/>
      <c r="AM69" s="50"/>
      <c r="AN69" s="54"/>
      <c r="AO69" s="273"/>
      <c r="AP69" s="55"/>
      <c r="AQ69" s="54"/>
      <c r="AR69" s="54"/>
      <c r="AS69" s="54"/>
      <c r="AT69" s="54"/>
      <c r="AU69" s="273"/>
      <c r="AV69" s="57"/>
      <c r="AW69" s="54"/>
      <c r="AX69" s="54"/>
      <c r="AY69" s="54"/>
      <c r="AZ69" s="54"/>
      <c r="BA69" s="273"/>
      <c r="BB69" s="58"/>
      <c r="BC69" s="54"/>
      <c r="BD69" s="54"/>
      <c r="BE69" s="54"/>
      <c r="BF69" s="89"/>
      <c r="BG69" s="273"/>
    </row>
    <row r="70" spans="1:59" ht="12.75">
      <c r="A70" s="274" t="s">
        <v>146</v>
      </c>
      <c r="C70" s="59"/>
      <c r="AC70" s="275"/>
      <c r="AE70" s="276"/>
      <c r="AI70" s="207"/>
      <c r="AO70" s="212"/>
      <c r="AU70" s="212"/>
      <c r="BA70" s="212"/>
      <c r="BG70" s="212"/>
    </row>
    <row r="71" spans="1:55" ht="12.75">
      <c r="A71" s="277" t="s">
        <v>147</v>
      </c>
      <c r="C71" s="59"/>
      <c r="S71" s="278" t="s">
        <v>139</v>
      </c>
      <c r="T71" s="279"/>
      <c r="U71" s="280"/>
      <c r="V71" s="281">
        <v>1680</v>
      </c>
      <c r="W71" s="282">
        <f>SUM(V71+V66)</f>
        <v>7280</v>
      </c>
      <c r="Y71" s="283"/>
      <c r="Z71" s="280"/>
      <c r="AA71" s="280"/>
      <c r="AB71" s="284">
        <v>1344</v>
      </c>
      <c r="AC71" s="282">
        <f>SUM(AB71+AC67)</f>
        <v>25318</v>
      </c>
      <c r="AD71" s="30">
        <v>2016</v>
      </c>
      <c r="AE71" s="280" t="s">
        <v>139</v>
      </c>
      <c r="AJ71" s="33">
        <v>2017</v>
      </c>
      <c r="AK71" s="280" t="s">
        <v>139</v>
      </c>
      <c r="AP71" s="33">
        <v>2018</v>
      </c>
      <c r="AQ71" s="280" t="s">
        <v>139</v>
      </c>
      <c r="AW71" s="280" t="s">
        <v>139</v>
      </c>
      <c r="BC71" s="280" t="s">
        <v>139</v>
      </c>
    </row>
    <row r="72" spans="1:55" ht="12.75">
      <c r="A72" s="213" t="s">
        <v>139</v>
      </c>
      <c r="C72" s="59"/>
      <c r="S72" s="279" t="s">
        <v>148</v>
      </c>
      <c r="T72" s="279"/>
      <c r="U72" s="280"/>
      <c r="V72" s="285">
        <f>SUM(V66+V71)</f>
        <v>7280</v>
      </c>
      <c r="Y72" s="280" t="s">
        <v>148</v>
      </c>
      <c r="Z72" s="280"/>
      <c r="AA72" s="280"/>
      <c r="AB72" s="285">
        <f>SUM(AB66+AB71)</f>
        <v>7256</v>
      </c>
      <c r="AE72" s="280" t="s">
        <v>148</v>
      </c>
      <c r="AK72" s="280" t="s">
        <v>148</v>
      </c>
      <c r="AQ72" s="280" t="s">
        <v>148</v>
      </c>
      <c r="AW72" s="280" t="s">
        <v>148</v>
      </c>
      <c r="BC72" s="280" t="s">
        <v>148</v>
      </c>
    </row>
    <row r="73" spans="3:29" ht="12.75">
      <c r="C73" s="59"/>
      <c r="T73" s="241" t="s">
        <v>149</v>
      </c>
      <c r="W73" s="286">
        <f>SUM(W68+V71)</f>
        <v>27134</v>
      </c>
      <c r="Z73" s="241" t="s">
        <v>149</v>
      </c>
      <c r="AB73" s="287"/>
      <c r="AC73" s="288">
        <f>SUM(AC67+AB72)</f>
        <v>31230</v>
      </c>
    </row>
    <row r="74" ht="12.75">
      <c r="C74" s="59"/>
    </row>
    <row r="75" ht="12.75">
      <c r="C75" s="59"/>
    </row>
    <row r="76" ht="12.75">
      <c r="C76" s="59"/>
    </row>
    <row r="77" ht="12.75">
      <c r="C77" s="59"/>
    </row>
  </sheetData>
  <sheetProtection selectLockedCells="1" selectUnlockedCells="1"/>
  <hyperlinks>
    <hyperlink ref="A6" r:id="rId1" display="Brunswick"/>
    <hyperlink ref="D6" r:id="rId2" display="sepage@atmc.net"/>
    <hyperlink ref="A8" r:id="rId3" display="Buncombe"/>
    <hyperlink ref="D8" r:id="rId4" display="stevee4554@gmail.com"/>
    <hyperlink ref="A14" r:id="rId5" display="Carteret "/>
    <hyperlink ref="C14" r:id="rId6" display="Matt Shamblin"/>
    <hyperlink ref="A17" r:id="rId7" display="Charlotte"/>
    <hyperlink ref="D17" r:id="rId8" display="kblong68@yahoo.com"/>
    <hyperlink ref="A23" r:id="rId9" display="Cleveland"/>
    <hyperlink ref="D24" r:id="rId10" display="skiphollifield@bellsouth.net"/>
    <hyperlink ref="A25" r:id="rId11" display="Columbus"/>
    <hyperlink ref="A29" r:id="rId12" display="Gaston"/>
    <hyperlink ref="D29" r:id="rId13" display="rtham4@gmail.com"/>
    <hyperlink ref="D32" r:id="rId14" display="dlhicks1616@aol.com"/>
    <hyperlink ref="D33" r:id="rId15" display="919-730-3115"/>
    <hyperlink ref="A42" r:id="rId16" display="Raleigh"/>
    <hyperlink ref="D42" r:id="rId17" display="rpwilms@mindspring.com"/>
    <hyperlink ref="A52" r:id="rId18" display="Smoky Mountain "/>
    <hyperlink ref="D52" r:id="rId19" display="krazy469@gmai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0"/>
  <sheetViews>
    <sheetView workbookViewId="0" topLeftCell="A5">
      <selection activeCell="A23" activeCellId="1" sqref="AM6:AM7 A23"/>
    </sheetView>
  </sheetViews>
  <sheetFormatPr defaultColWidth="9.140625" defaultRowHeight="12.75"/>
  <sheetData>
    <row r="1" spans="1:60" ht="12.75">
      <c r="A1" s="289" t="s">
        <v>150</v>
      </c>
      <c r="B1" s="150" t="s">
        <v>62</v>
      </c>
      <c r="C1" s="290" t="s">
        <v>151</v>
      </c>
      <c r="D1" s="291" t="s">
        <v>152</v>
      </c>
      <c r="E1" s="4" t="s">
        <v>153</v>
      </c>
      <c r="F1" s="3"/>
      <c r="G1" s="3"/>
      <c r="H1" s="3"/>
      <c r="I1" s="3"/>
      <c r="J1" s="3"/>
      <c r="K1" s="5"/>
      <c r="L1" s="3"/>
      <c r="M1" s="3"/>
      <c r="N1" s="3"/>
      <c r="O1" s="3"/>
      <c r="P1" s="6"/>
      <c r="Q1" s="6"/>
      <c r="R1" s="7"/>
      <c r="S1" s="61"/>
      <c r="T1" s="61"/>
      <c r="U1" s="62"/>
      <c r="V1" s="62"/>
      <c r="W1" s="61"/>
      <c r="X1" s="45"/>
      <c r="Y1" s="62"/>
      <c r="Z1" s="62"/>
      <c r="AA1" s="62"/>
      <c r="AB1" s="292"/>
      <c r="AC1" s="61"/>
      <c r="AD1" s="45"/>
      <c r="AE1" s="61"/>
      <c r="AF1" s="61"/>
      <c r="AG1" s="61"/>
      <c r="AH1" s="50"/>
      <c r="AI1" s="50"/>
      <c r="AJ1" s="51"/>
      <c r="AK1" s="50"/>
      <c r="AL1" s="50"/>
      <c r="AM1" s="50"/>
      <c r="AN1" s="54"/>
      <c r="AO1" s="54"/>
      <c r="AP1" s="55"/>
      <c r="AQ1" s="54"/>
      <c r="AR1" s="54"/>
      <c r="AS1" s="54"/>
      <c r="AT1" s="54"/>
      <c r="AU1" s="54"/>
      <c r="AV1" s="57"/>
      <c r="AW1" s="54"/>
      <c r="AX1" s="54"/>
      <c r="AY1" s="54"/>
      <c r="AZ1" s="54"/>
      <c r="BA1" s="54"/>
      <c r="BB1" s="58"/>
      <c r="BC1" s="54"/>
      <c r="BD1" s="54"/>
      <c r="BE1" s="54"/>
      <c r="BF1" s="54"/>
      <c r="BG1" s="54"/>
      <c r="BH1" s="11"/>
    </row>
    <row r="2" spans="1:60" s="125" customFormat="1" ht="12.75">
      <c r="A2" s="293" t="s">
        <v>154</v>
      </c>
      <c r="B2" s="294"/>
      <c r="C2" s="295" t="s">
        <v>155</v>
      </c>
      <c r="D2" s="296"/>
      <c r="E2" s="158"/>
      <c r="F2" s="141"/>
      <c r="G2" s="141"/>
      <c r="H2" s="141"/>
      <c r="I2" s="141"/>
      <c r="J2" s="141"/>
      <c r="K2" s="5"/>
      <c r="L2" s="141"/>
      <c r="M2" s="141"/>
      <c r="N2" s="141"/>
      <c r="O2" s="141"/>
      <c r="P2" s="142"/>
      <c r="Q2" s="142"/>
      <c r="R2" s="7"/>
      <c r="S2" s="143"/>
      <c r="T2" s="143"/>
      <c r="U2" s="144"/>
      <c r="V2" s="144"/>
      <c r="W2" s="143"/>
      <c r="X2" s="45"/>
      <c r="Y2" s="144"/>
      <c r="Z2" s="144"/>
      <c r="AA2" s="144"/>
      <c r="AB2" s="297"/>
      <c r="AC2" s="143"/>
      <c r="AD2" s="45"/>
      <c r="AE2" s="143"/>
      <c r="AF2" s="143"/>
      <c r="AG2" s="143"/>
      <c r="AH2" s="147"/>
      <c r="AI2" s="147">
        <f>SUM(AE2:AH2)</f>
        <v>0</v>
      </c>
      <c r="AJ2" s="79"/>
      <c r="AK2" s="147"/>
      <c r="AL2" s="147"/>
      <c r="AM2" s="147"/>
      <c r="AN2" s="148"/>
      <c r="AO2" s="148">
        <f>SUM(AK2:AN2)</f>
        <v>0</v>
      </c>
      <c r="AP2" s="58"/>
      <c r="AQ2" s="148"/>
      <c r="AR2" s="148"/>
      <c r="AS2" s="148"/>
      <c r="AT2" s="148"/>
      <c r="AU2" s="148">
        <f>SUM(AQ2:AT2)</f>
        <v>0</v>
      </c>
      <c r="AV2" s="149"/>
      <c r="AW2" s="148"/>
      <c r="AX2" s="148"/>
      <c r="AY2" s="148"/>
      <c r="AZ2" s="148"/>
      <c r="BA2" s="148">
        <f>SUM(AW2:AZ2)</f>
        <v>0</v>
      </c>
      <c r="BB2" s="58"/>
      <c r="BC2" s="148"/>
      <c r="BD2" s="148"/>
      <c r="BE2" s="148"/>
      <c r="BF2" s="148"/>
      <c r="BG2" s="148">
        <f>SUM(BC2:BF2)</f>
        <v>0</v>
      </c>
      <c r="BH2" s="13"/>
    </row>
    <row r="3" spans="1:60" s="84" customFormat="1" ht="12.75">
      <c r="A3" s="120"/>
      <c r="B3" s="120"/>
      <c r="C3" s="298"/>
      <c r="D3" s="69"/>
      <c r="E3" s="68"/>
      <c r="F3" s="69"/>
      <c r="G3" s="69"/>
      <c r="H3" s="69"/>
      <c r="I3" s="69"/>
      <c r="J3" s="69"/>
      <c r="K3" s="124"/>
      <c r="L3" s="69"/>
      <c r="M3" s="69"/>
      <c r="N3" s="69"/>
      <c r="O3" s="69"/>
      <c r="P3" s="126"/>
      <c r="Q3" s="126"/>
      <c r="R3" s="127"/>
      <c r="S3" s="76"/>
      <c r="T3" s="76"/>
      <c r="U3" s="75"/>
      <c r="V3" s="75"/>
      <c r="W3" s="76"/>
      <c r="X3" s="128"/>
      <c r="Y3" s="75"/>
      <c r="Z3" s="75"/>
      <c r="AA3" s="75"/>
      <c r="AB3" s="299"/>
      <c r="AC3" s="76"/>
      <c r="AD3" s="128"/>
      <c r="AE3" s="76"/>
      <c r="AF3" s="76"/>
      <c r="AG3" s="76"/>
      <c r="AH3" s="78"/>
      <c r="AI3" s="78"/>
      <c r="AJ3" s="129"/>
      <c r="AK3" s="78"/>
      <c r="AL3" s="78"/>
      <c r="AM3" s="78"/>
      <c r="AN3" s="80"/>
      <c r="AO3" s="80"/>
      <c r="AP3" s="81"/>
      <c r="AQ3" s="80"/>
      <c r="AR3" s="80"/>
      <c r="AS3" s="80"/>
      <c r="AT3" s="80"/>
      <c r="AU3" s="80"/>
      <c r="AV3" s="82"/>
      <c r="AW3" s="80"/>
      <c r="AX3" s="80"/>
      <c r="AY3" s="80"/>
      <c r="AZ3" s="80"/>
      <c r="BA3" s="80"/>
      <c r="BB3" s="81"/>
      <c r="BC3" s="80"/>
      <c r="BD3" s="80"/>
      <c r="BE3" s="80"/>
      <c r="BF3" s="80"/>
      <c r="BG3" s="80"/>
      <c r="BH3" s="83"/>
    </row>
    <row r="4" spans="1:60" ht="12.75">
      <c r="A4" s="289" t="s">
        <v>156</v>
      </c>
      <c r="B4" s="300"/>
      <c r="C4" s="163" t="s">
        <v>157</v>
      </c>
      <c r="D4" s="3"/>
      <c r="E4" s="4" t="s">
        <v>158</v>
      </c>
      <c r="F4" s="3"/>
      <c r="G4" s="3"/>
      <c r="H4" s="3"/>
      <c r="I4" s="3"/>
      <c r="J4" s="3"/>
      <c r="K4" s="5"/>
      <c r="L4" s="3"/>
      <c r="M4" s="3"/>
      <c r="N4" s="3"/>
      <c r="O4" s="3"/>
      <c r="P4" s="6"/>
      <c r="Q4" s="6"/>
      <c r="R4" s="7"/>
      <c r="S4" s="61"/>
      <c r="T4" s="61"/>
      <c r="U4" s="62"/>
      <c r="V4" s="62"/>
      <c r="W4" s="61"/>
      <c r="X4" s="45"/>
      <c r="Y4" s="62"/>
      <c r="Z4" s="62"/>
      <c r="AA4" s="62"/>
      <c r="AB4" s="292"/>
      <c r="AC4" s="61"/>
      <c r="AD4" s="45"/>
      <c r="AE4" s="61"/>
      <c r="AF4" s="61"/>
      <c r="AG4" s="61"/>
      <c r="AH4" s="50"/>
      <c r="AI4" s="50"/>
      <c r="AJ4" s="51"/>
      <c r="AK4" s="50"/>
      <c r="AL4" s="50"/>
      <c r="AM4" s="50"/>
      <c r="AN4" s="54"/>
      <c r="AO4" s="54"/>
      <c r="AP4" s="55"/>
      <c r="AQ4" s="54"/>
      <c r="AR4" s="54"/>
      <c r="AS4" s="54"/>
      <c r="AT4" s="54"/>
      <c r="AU4" s="54"/>
      <c r="AV4" s="57"/>
      <c r="AW4" s="54"/>
      <c r="AX4" s="54"/>
      <c r="AY4" s="54"/>
      <c r="AZ4" s="54"/>
      <c r="BA4" s="54"/>
      <c r="BB4" s="58"/>
      <c r="BC4" s="54"/>
      <c r="BD4" s="54"/>
      <c r="BE4" s="54"/>
      <c r="BF4" s="54"/>
      <c r="BG4" s="54"/>
      <c r="BH4" s="11"/>
    </row>
    <row r="5" spans="1:60" ht="12.75">
      <c r="A5" s="293" t="s">
        <v>154</v>
      </c>
      <c r="B5" s="301"/>
      <c r="C5" s="163"/>
      <c r="D5" s="3"/>
      <c r="E5" s="4"/>
      <c r="F5" s="3"/>
      <c r="G5" s="3"/>
      <c r="H5" s="3"/>
      <c r="I5" s="3"/>
      <c r="J5" s="3"/>
      <c r="K5" s="5"/>
      <c r="L5" s="3"/>
      <c r="M5" s="3"/>
      <c r="N5" s="3"/>
      <c r="O5" s="3"/>
      <c r="P5" s="6"/>
      <c r="Q5" s="6"/>
      <c r="R5" s="7"/>
      <c r="S5" s="61"/>
      <c r="T5" s="61"/>
      <c r="U5" s="62"/>
      <c r="V5" s="62"/>
      <c r="W5" s="61"/>
      <c r="X5" s="45"/>
      <c r="Y5" s="62"/>
      <c r="Z5" s="62"/>
      <c r="AA5" s="62"/>
      <c r="AB5" s="292"/>
      <c r="AC5" s="61"/>
      <c r="AD5" s="45"/>
      <c r="AE5" s="61"/>
      <c r="AF5" s="61"/>
      <c r="AG5" s="61"/>
      <c r="AH5" s="50"/>
      <c r="AI5" s="50"/>
      <c r="AJ5" s="51"/>
      <c r="AK5" s="50"/>
      <c r="AL5" s="50"/>
      <c r="AM5" s="50"/>
      <c r="AN5" s="54"/>
      <c r="AO5" s="54"/>
      <c r="AP5" s="55"/>
      <c r="AQ5" s="54"/>
      <c r="AR5" s="54"/>
      <c r="AS5" s="54"/>
      <c r="AT5" s="54"/>
      <c r="AU5" s="54"/>
      <c r="AV5" s="57"/>
      <c r="AW5" s="54"/>
      <c r="AX5" s="54"/>
      <c r="AY5" s="54"/>
      <c r="AZ5" s="54"/>
      <c r="BA5" s="54"/>
      <c r="BB5" s="58"/>
      <c r="BC5" s="54"/>
      <c r="BD5" s="54"/>
      <c r="BE5" s="54"/>
      <c r="BF5" s="54"/>
      <c r="BG5" s="54"/>
      <c r="BH5" s="11"/>
    </row>
    <row r="6" spans="1:60" s="84" customFormat="1" ht="12.75">
      <c r="A6" s="120"/>
      <c r="B6" s="302"/>
      <c r="C6" s="303"/>
      <c r="D6" s="69"/>
      <c r="E6" s="68"/>
      <c r="F6" s="69"/>
      <c r="G6" s="69"/>
      <c r="H6" s="69"/>
      <c r="I6" s="69"/>
      <c r="J6" s="69"/>
      <c r="K6" s="124"/>
      <c r="L6" s="69"/>
      <c r="M6" s="69"/>
      <c r="N6" s="69"/>
      <c r="O6" s="69"/>
      <c r="P6" s="126"/>
      <c r="Q6" s="126"/>
      <c r="R6" s="127"/>
      <c r="S6" s="76"/>
      <c r="T6" s="76"/>
      <c r="U6" s="75"/>
      <c r="V6" s="75"/>
      <c r="W6" s="76"/>
      <c r="X6" s="128"/>
      <c r="Y6" s="75"/>
      <c r="Z6" s="75"/>
      <c r="AA6" s="75"/>
      <c r="AB6" s="299"/>
      <c r="AC6" s="76"/>
      <c r="AD6" s="128"/>
      <c r="AE6" s="76"/>
      <c r="AF6" s="76"/>
      <c r="AG6" s="76"/>
      <c r="AH6" s="78"/>
      <c r="AI6" s="78"/>
      <c r="AJ6" s="129"/>
      <c r="AK6" s="78"/>
      <c r="AL6" s="78"/>
      <c r="AM6" s="78"/>
      <c r="AN6" s="80"/>
      <c r="AO6" s="80"/>
      <c r="AP6" s="81"/>
      <c r="AQ6" s="80"/>
      <c r="AR6" s="80"/>
      <c r="AS6" s="80"/>
      <c r="AT6" s="80"/>
      <c r="AU6" s="80"/>
      <c r="AV6" s="82"/>
      <c r="AW6" s="80"/>
      <c r="AX6" s="80"/>
      <c r="AY6" s="80"/>
      <c r="AZ6" s="80"/>
      <c r="BA6" s="80"/>
      <c r="BB6" s="81"/>
      <c r="BC6" s="80"/>
      <c r="BD6" s="80"/>
      <c r="BE6" s="80"/>
      <c r="BF6" s="80"/>
      <c r="BG6" s="80"/>
      <c r="BH6" s="83"/>
    </row>
    <row r="7" spans="1:60" ht="12.75">
      <c r="A7" s="1"/>
      <c r="B7" s="1"/>
      <c r="C7" s="3"/>
      <c r="D7" s="3"/>
      <c r="E7" s="4" t="s">
        <v>159</v>
      </c>
      <c r="F7" s="3"/>
      <c r="G7" s="3"/>
      <c r="H7" s="3"/>
      <c r="I7" s="3"/>
      <c r="J7" s="3"/>
      <c r="K7" s="5"/>
      <c r="L7" s="3"/>
      <c r="M7" s="3"/>
      <c r="N7" s="3"/>
      <c r="O7" s="3"/>
      <c r="P7" s="6"/>
      <c r="Q7" s="6"/>
      <c r="R7" s="7"/>
      <c r="S7" s="61"/>
      <c r="T7" s="61"/>
      <c r="U7" s="62"/>
      <c r="V7" s="62"/>
      <c r="W7" s="61"/>
      <c r="X7" s="45"/>
      <c r="Y7" s="62"/>
      <c r="Z7" s="62"/>
      <c r="AA7" s="62"/>
      <c r="AB7" s="292"/>
      <c r="AC7" s="61"/>
      <c r="AD7" s="45"/>
      <c r="AE7" s="61"/>
      <c r="AF7" s="61"/>
      <c r="AG7" s="61"/>
      <c r="AH7" s="50"/>
      <c r="AI7" s="50"/>
      <c r="AJ7" s="51"/>
      <c r="AK7" s="50"/>
      <c r="AL7" s="50"/>
      <c r="AM7" s="50"/>
      <c r="AN7" s="54"/>
      <c r="AO7" s="54"/>
      <c r="AP7" s="55"/>
      <c r="AQ7" s="54"/>
      <c r="AR7" s="54"/>
      <c r="AS7" s="54"/>
      <c r="AT7" s="54"/>
      <c r="AU7" s="54"/>
      <c r="AV7" s="57"/>
      <c r="AW7" s="54"/>
      <c r="AX7" s="54"/>
      <c r="AY7" s="54"/>
      <c r="AZ7" s="54"/>
      <c r="BA7" s="54"/>
      <c r="BB7" s="58"/>
      <c r="BC7" s="54"/>
      <c r="BD7" s="54"/>
      <c r="BE7" s="54"/>
      <c r="BF7" s="54"/>
      <c r="BG7" s="54"/>
      <c r="BH7" s="11"/>
    </row>
    <row r="8" spans="1:60" ht="12.75">
      <c r="A8" s="304" t="s">
        <v>160</v>
      </c>
      <c r="B8" s="305"/>
      <c r="C8" s="163" t="s">
        <v>161</v>
      </c>
      <c r="D8" s="3"/>
      <c r="E8" s="4" t="s">
        <v>162</v>
      </c>
      <c r="F8" s="3"/>
      <c r="G8" s="3"/>
      <c r="H8" s="3"/>
      <c r="I8" s="3"/>
      <c r="J8" s="3"/>
      <c r="K8" s="5"/>
      <c r="L8" s="3"/>
      <c r="M8" s="3"/>
      <c r="N8" s="3"/>
      <c r="O8" s="3"/>
      <c r="P8" s="6"/>
      <c r="Q8" s="6"/>
      <c r="R8" s="7"/>
      <c r="S8" s="61"/>
      <c r="T8" s="61"/>
      <c r="U8" s="62"/>
      <c r="V8" s="62"/>
      <c r="W8" s="61"/>
      <c r="X8" s="45"/>
      <c r="Y8" s="62"/>
      <c r="Z8" s="62"/>
      <c r="AA8" s="62"/>
      <c r="AB8" s="292"/>
      <c r="AC8" s="61"/>
      <c r="AD8" s="45"/>
      <c r="AE8" s="61"/>
      <c r="AF8" s="61"/>
      <c r="AG8" s="61"/>
      <c r="AH8" s="50"/>
      <c r="AI8" s="50"/>
      <c r="AJ8" s="51"/>
      <c r="AK8" s="50"/>
      <c r="AL8" s="50"/>
      <c r="AM8" s="50"/>
      <c r="AN8" s="54"/>
      <c r="AO8" s="54"/>
      <c r="AP8" s="55"/>
      <c r="AQ8" s="54"/>
      <c r="AR8" s="54"/>
      <c r="AS8" s="54"/>
      <c r="AT8" s="54"/>
      <c r="AU8" s="54"/>
      <c r="AV8" s="57"/>
      <c r="AW8" s="54"/>
      <c r="AX8" s="54"/>
      <c r="AY8" s="54"/>
      <c r="AZ8" s="54"/>
      <c r="BA8" s="54"/>
      <c r="BB8" s="58"/>
      <c r="BC8" s="54"/>
      <c r="BD8" s="54"/>
      <c r="BE8" s="54"/>
      <c r="BF8" s="54"/>
      <c r="BG8" s="54"/>
      <c r="BH8" s="11"/>
    </row>
    <row r="9" spans="1:60" s="84" customFormat="1" ht="12.75">
      <c r="A9" s="154" t="s">
        <v>154</v>
      </c>
      <c r="B9" s="120"/>
      <c r="C9" s="306"/>
      <c r="D9" s="69"/>
      <c r="E9" s="68"/>
      <c r="F9" s="69"/>
      <c r="G9" s="69"/>
      <c r="H9" s="69"/>
      <c r="I9" s="69"/>
      <c r="J9" s="69"/>
      <c r="K9" s="124"/>
      <c r="L9" s="69"/>
      <c r="M9" s="69"/>
      <c r="N9" s="69"/>
      <c r="O9" s="69"/>
      <c r="P9" s="126"/>
      <c r="Q9" s="126"/>
      <c r="R9" s="127"/>
      <c r="S9" s="76"/>
      <c r="T9" s="76"/>
      <c r="U9" s="75"/>
      <c r="V9" s="75"/>
      <c r="W9" s="76"/>
      <c r="X9" s="128"/>
      <c r="Y9" s="75"/>
      <c r="Z9" s="75"/>
      <c r="AA9" s="75"/>
      <c r="AB9" s="299"/>
      <c r="AC9" s="76"/>
      <c r="AD9" s="128"/>
      <c r="AE9" s="76"/>
      <c r="AF9" s="76"/>
      <c r="AG9" s="76"/>
      <c r="AH9" s="78"/>
      <c r="AI9" s="78"/>
      <c r="AJ9" s="129"/>
      <c r="AK9" s="78"/>
      <c r="AL9" s="78"/>
      <c r="AM9" s="78"/>
      <c r="AN9" s="80"/>
      <c r="AO9" s="80"/>
      <c r="AP9" s="81"/>
      <c r="AQ9" s="80"/>
      <c r="AR9" s="80"/>
      <c r="AS9" s="80"/>
      <c r="AT9" s="80"/>
      <c r="AU9" s="80"/>
      <c r="AV9" s="82"/>
      <c r="AW9" s="80"/>
      <c r="AX9" s="80"/>
      <c r="AY9" s="80"/>
      <c r="AZ9" s="80"/>
      <c r="BA9" s="80"/>
      <c r="BB9" s="81"/>
      <c r="BC9" s="80"/>
      <c r="BD9" s="80"/>
      <c r="BE9" s="80"/>
      <c r="BF9" s="80"/>
      <c r="BG9" s="80"/>
      <c r="BH9" s="83"/>
    </row>
    <row r="10" spans="1:60" s="125" customFormat="1" ht="12.75">
      <c r="A10" s="178" t="s">
        <v>163</v>
      </c>
      <c r="B10" s="294" t="s">
        <v>62</v>
      </c>
      <c r="C10" s="156" t="s">
        <v>164</v>
      </c>
      <c r="D10" s="157" t="s">
        <v>165</v>
      </c>
      <c r="E10" s="158" t="s">
        <v>166</v>
      </c>
      <c r="F10" s="141"/>
      <c r="G10" s="141"/>
      <c r="H10" s="141"/>
      <c r="I10" s="140">
        <v>0</v>
      </c>
      <c r="J10" s="141"/>
      <c r="K10" s="5"/>
      <c r="L10" s="141"/>
      <c r="M10" s="141"/>
      <c r="N10" s="141"/>
      <c r="O10" s="141"/>
      <c r="P10" s="142">
        <v>0</v>
      </c>
      <c r="Q10" s="142">
        <f>SUM(L10:P10)</f>
        <v>0</v>
      </c>
      <c r="R10" s="7"/>
      <c r="S10" s="143"/>
      <c r="T10" s="143"/>
      <c r="U10" s="144"/>
      <c r="V10" s="144"/>
      <c r="W10" s="143"/>
      <c r="X10" s="45"/>
      <c r="Y10" s="144"/>
      <c r="Z10" s="144"/>
      <c r="AA10" s="144"/>
      <c r="AB10" s="297"/>
      <c r="AC10" s="143"/>
      <c r="AD10" s="45"/>
      <c r="AE10" s="143"/>
      <c r="AF10" s="143"/>
      <c r="AG10" s="143"/>
      <c r="AH10" s="147"/>
      <c r="AI10" s="147"/>
      <c r="AJ10" s="79"/>
      <c r="AK10" s="147"/>
      <c r="AL10" s="147"/>
      <c r="AM10" s="147"/>
      <c r="AN10" s="148"/>
      <c r="AO10" s="148"/>
      <c r="AP10" s="58"/>
      <c r="AQ10" s="148"/>
      <c r="AR10" s="148"/>
      <c r="AS10" s="148"/>
      <c r="AT10" s="148"/>
      <c r="AU10" s="148"/>
      <c r="AV10" s="149"/>
      <c r="AW10" s="148"/>
      <c r="AX10" s="148"/>
      <c r="AY10" s="148"/>
      <c r="AZ10" s="148"/>
      <c r="BA10" s="148"/>
      <c r="BB10" s="58"/>
      <c r="BC10" s="148"/>
      <c r="BD10" s="148"/>
      <c r="BE10" s="148"/>
      <c r="BF10" s="148"/>
      <c r="BG10" s="148"/>
      <c r="BH10" s="13"/>
    </row>
    <row r="11" spans="1:60" s="84" customFormat="1" ht="21.75" customHeight="1">
      <c r="A11" s="154"/>
      <c r="B11" s="120"/>
      <c r="C11" s="161" t="s">
        <v>167</v>
      </c>
      <c r="D11" s="189" t="s">
        <v>168</v>
      </c>
      <c r="E11" s="68"/>
      <c r="F11" s="69"/>
      <c r="G11" s="69"/>
      <c r="H11" s="69"/>
      <c r="I11" s="69"/>
      <c r="J11" s="69"/>
      <c r="K11" s="5"/>
      <c r="L11" s="69"/>
      <c r="M11" s="69"/>
      <c r="N11" s="69"/>
      <c r="O11" s="69"/>
      <c r="P11" s="126"/>
      <c r="Q11" s="126"/>
      <c r="R11" s="7"/>
      <c r="S11" s="76"/>
      <c r="T11" s="76"/>
      <c r="U11" s="75"/>
      <c r="V11" s="75"/>
      <c r="W11" s="76">
        <f>SUM(S11:V11)</f>
        <v>0</v>
      </c>
      <c r="X11" s="45"/>
      <c r="Y11" s="75"/>
      <c r="Z11" s="75" t="s">
        <v>62</v>
      </c>
      <c r="AA11" s="75"/>
      <c r="AB11" s="299"/>
      <c r="AC11" s="76">
        <f>SUM(Y11:AB11)</f>
        <v>0</v>
      </c>
      <c r="AD11" s="45"/>
      <c r="AE11" s="76"/>
      <c r="AF11" s="76"/>
      <c r="AG11" s="76"/>
      <c r="AH11" s="78"/>
      <c r="AI11" s="78">
        <f>SUM(AE11:AH11)</f>
        <v>0</v>
      </c>
      <c r="AJ11" s="79"/>
      <c r="AK11" s="78"/>
      <c r="AL11" s="78"/>
      <c r="AM11" s="78"/>
      <c r="AN11" s="80"/>
      <c r="AO11" s="80">
        <f>SUM(AK11:AN11)</f>
        <v>0</v>
      </c>
      <c r="AP11" s="81"/>
      <c r="AQ11" s="80"/>
      <c r="AR11" s="80"/>
      <c r="AS11" s="80"/>
      <c r="AT11" s="80"/>
      <c r="AU11" s="80">
        <f>SUM(AQ11:AT11)</f>
        <v>0</v>
      </c>
      <c r="AV11" s="82"/>
      <c r="AW11" s="80"/>
      <c r="AX11" s="80"/>
      <c r="AY11" s="80"/>
      <c r="AZ11" s="80"/>
      <c r="BA11" s="80">
        <f>SUM(AW11:AZ11)</f>
        <v>0</v>
      </c>
      <c r="BB11" s="58"/>
      <c r="BC11" s="80"/>
      <c r="BD11" s="80"/>
      <c r="BE11" s="80"/>
      <c r="BF11" s="80"/>
      <c r="BG11" s="80">
        <f>SUM(BC11:BF11)</f>
        <v>0</v>
      </c>
      <c r="BH11" s="83"/>
    </row>
    <row r="12" spans="1:60" ht="12.75">
      <c r="A12" s="307" t="s">
        <v>169</v>
      </c>
      <c r="B12" s="305"/>
      <c r="C12" s="308" t="s">
        <v>170</v>
      </c>
      <c r="D12" s="157" t="s">
        <v>171</v>
      </c>
      <c r="E12" s="4" t="s">
        <v>172</v>
      </c>
      <c r="F12" s="3"/>
      <c r="G12" s="3"/>
      <c r="H12" s="3"/>
      <c r="I12" s="3"/>
      <c r="J12" s="3"/>
      <c r="K12" s="5"/>
      <c r="L12" s="3"/>
      <c r="M12" s="3"/>
      <c r="N12" s="3"/>
      <c r="O12" s="3"/>
      <c r="P12" s="6"/>
      <c r="Q12" s="6">
        <f>SUM(L12:P12)</f>
        <v>0</v>
      </c>
      <c r="R12" s="7"/>
      <c r="S12" s="61"/>
      <c r="T12" s="61"/>
      <c r="U12" s="62"/>
      <c r="V12" s="62"/>
      <c r="W12" s="61"/>
      <c r="X12" s="45"/>
      <c r="Y12" s="62"/>
      <c r="Z12" s="62"/>
      <c r="AA12" s="62"/>
      <c r="AB12" s="292"/>
      <c r="AC12" s="61"/>
      <c r="AD12" s="45"/>
      <c r="AE12" s="61"/>
      <c r="AF12" s="61"/>
      <c r="AG12" s="61"/>
      <c r="AH12" s="50"/>
      <c r="AI12" s="50"/>
      <c r="AJ12" s="51"/>
      <c r="AK12" s="50"/>
      <c r="AL12" s="50"/>
      <c r="AM12" s="50"/>
      <c r="AN12" s="54"/>
      <c r="AO12" s="54"/>
      <c r="AP12" s="55"/>
      <c r="AQ12" s="54"/>
      <c r="AR12" s="54"/>
      <c r="AS12" s="54"/>
      <c r="AT12" s="54"/>
      <c r="AU12" s="54"/>
      <c r="AV12" s="57"/>
      <c r="AW12" s="54"/>
      <c r="AX12" s="54"/>
      <c r="AY12" s="54"/>
      <c r="AZ12" s="54"/>
      <c r="BA12" s="54"/>
      <c r="BB12" s="58"/>
      <c r="BC12" s="54"/>
      <c r="BD12" s="54"/>
      <c r="BE12" s="54"/>
      <c r="BF12" s="54"/>
      <c r="BG12" s="54"/>
      <c r="BH12" s="11"/>
    </row>
    <row r="13" spans="1:60" ht="12.75">
      <c r="A13" s="309" t="s">
        <v>173</v>
      </c>
      <c r="B13" s="1"/>
      <c r="C13" s="310" t="s">
        <v>174</v>
      </c>
      <c r="D13" s="3"/>
      <c r="E13" s="4"/>
      <c r="F13" s="3"/>
      <c r="G13" s="3"/>
      <c r="H13" s="3"/>
      <c r="I13" s="3"/>
      <c r="J13" s="3"/>
      <c r="K13" s="5"/>
      <c r="L13" s="3"/>
      <c r="M13" s="3"/>
      <c r="N13" s="3"/>
      <c r="O13" s="3"/>
      <c r="P13" s="6"/>
      <c r="Q13" s="6"/>
      <c r="R13" s="7"/>
      <c r="S13" s="61"/>
      <c r="T13" s="61"/>
      <c r="U13" s="62"/>
      <c r="V13" s="62"/>
      <c r="W13" s="61"/>
      <c r="X13" s="45"/>
      <c r="Y13" s="62"/>
      <c r="Z13" s="62"/>
      <c r="AA13" s="62"/>
      <c r="AB13" s="292"/>
      <c r="AC13" s="61"/>
      <c r="AD13" s="45"/>
      <c r="AE13" s="61"/>
      <c r="AF13" s="61"/>
      <c r="AG13" s="61"/>
      <c r="AH13" s="50"/>
      <c r="AI13" s="50"/>
      <c r="AJ13" s="51"/>
      <c r="AK13" s="50"/>
      <c r="AL13" s="50"/>
      <c r="AM13" s="50"/>
      <c r="AN13" s="54"/>
      <c r="AO13" s="54"/>
      <c r="AP13" s="55"/>
      <c r="AQ13" s="54"/>
      <c r="AR13" s="54"/>
      <c r="AS13" s="54"/>
      <c r="AT13" s="54"/>
      <c r="AU13" s="54"/>
      <c r="AV13" s="57"/>
      <c r="AW13" s="54"/>
      <c r="AX13" s="54"/>
      <c r="AY13" s="54"/>
      <c r="AZ13" s="54"/>
      <c r="BA13" s="54"/>
      <c r="BB13" s="58"/>
      <c r="BC13" s="54"/>
      <c r="BD13" s="54"/>
      <c r="BE13" s="54"/>
      <c r="BF13" s="54"/>
      <c r="BG13" s="54"/>
      <c r="BH13" s="11"/>
    </row>
    <row r="14" spans="1:60" s="84" customFormat="1" ht="12.75">
      <c r="A14" s="311" t="s">
        <v>175</v>
      </c>
      <c r="B14" s="120"/>
      <c r="C14" s="306"/>
      <c r="D14" s="69"/>
      <c r="E14" s="68"/>
      <c r="F14" s="69"/>
      <c r="G14" s="69"/>
      <c r="H14" s="69"/>
      <c r="I14" s="69"/>
      <c r="J14" s="69"/>
      <c r="K14" s="124"/>
      <c r="L14" s="69"/>
      <c r="M14" s="69"/>
      <c r="N14" s="69"/>
      <c r="O14" s="69"/>
      <c r="P14" s="126"/>
      <c r="Q14" s="126"/>
      <c r="R14" s="127"/>
      <c r="S14" s="76"/>
      <c r="T14" s="76"/>
      <c r="U14" s="75"/>
      <c r="V14" s="75"/>
      <c r="W14" s="76"/>
      <c r="X14" s="128"/>
      <c r="Y14" s="75"/>
      <c r="Z14" s="75"/>
      <c r="AA14" s="75"/>
      <c r="AB14" s="299"/>
      <c r="AC14" s="76"/>
      <c r="AD14" s="128"/>
      <c r="AE14" s="76"/>
      <c r="AF14" s="76"/>
      <c r="AG14" s="76"/>
      <c r="AH14" s="78"/>
      <c r="AI14" s="78"/>
      <c r="AJ14" s="129"/>
      <c r="AK14" s="78"/>
      <c r="AL14" s="78"/>
      <c r="AM14" s="78"/>
      <c r="AN14" s="80"/>
      <c r="AO14" s="80"/>
      <c r="AP14" s="81"/>
      <c r="AQ14" s="80"/>
      <c r="AR14" s="80"/>
      <c r="AS14" s="80"/>
      <c r="AT14" s="80"/>
      <c r="AU14" s="80"/>
      <c r="AV14" s="82"/>
      <c r="AW14" s="80"/>
      <c r="AX14" s="80"/>
      <c r="AY14" s="80"/>
      <c r="AZ14" s="80"/>
      <c r="BA14" s="80"/>
      <c r="BB14" s="81"/>
      <c r="BC14" s="80"/>
      <c r="BD14" s="80"/>
      <c r="BE14" s="80"/>
      <c r="BF14" s="80"/>
      <c r="BG14" s="80"/>
      <c r="BH14" s="83"/>
    </row>
    <row r="15" spans="1:60" s="125" customFormat="1" ht="12.75">
      <c r="A15" s="294"/>
      <c r="B15" s="294"/>
      <c r="C15" s="312"/>
      <c r="D15" s="313"/>
      <c r="E15" s="158"/>
      <c r="F15" s="141"/>
      <c r="G15" s="314"/>
      <c r="H15" s="314"/>
      <c r="I15" s="315"/>
      <c r="J15" s="141"/>
      <c r="K15" s="5"/>
      <c r="L15" s="141"/>
      <c r="M15" s="141"/>
      <c r="N15" s="141"/>
      <c r="O15" s="141"/>
      <c r="P15" s="142"/>
      <c r="Q15" s="142"/>
      <c r="R15" s="7"/>
      <c r="S15" s="143"/>
      <c r="T15" s="143"/>
      <c r="U15" s="144"/>
      <c r="V15" s="144"/>
      <c r="W15" s="143"/>
      <c r="X15" s="45"/>
      <c r="Y15" s="144"/>
      <c r="Z15" s="144"/>
      <c r="AA15" s="144"/>
      <c r="AB15" s="297"/>
      <c r="AC15" s="143"/>
      <c r="AD15" s="45"/>
      <c r="AE15" s="143"/>
      <c r="AF15" s="143"/>
      <c r="AG15" s="143"/>
      <c r="AH15" s="147"/>
      <c r="AI15" s="147"/>
      <c r="AJ15" s="79"/>
      <c r="AK15" s="147"/>
      <c r="AL15" s="147"/>
      <c r="AM15" s="147"/>
      <c r="AN15" s="148"/>
      <c r="AO15" s="148"/>
      <c r="AP15" s="58"/>
      <c r="AQ15" s="148"/>
      <c r="AR15" s="148"/>
      <c r="AS15" s="148"/>
      <c r="AT15" s="148"/>
      <c r="AU15" s="148"/>
      <c r="AV15" s="149"/>
      <c r="AW15" s="148"/>
      <c r="AX15" s="148"/>
      <c r="AY15" s="148"/>
      <c r="AZ15" s="148"/>
      <c r="BA15" s="148"/>
      <c r="BB15" s="58"/>
      <c r="BC15" s="148"/>
      <c r="BD15" s="148"/>
      <c r="BE15" s="148"/>
      <c r="BF15" s="148"/>
      <c r="BG15" s="148"/>
      <c r="BH15" s="13"/>
    </row>
    <row r="16" spans="1:60" s="125" customFormat="1" ht="12.75">
      <c r="A16" s="294"/>
      <c r="B16" s="294"/>
      <c r="C16" s="312"/>
      <c r="D16" s="313"/>
      <c r="E16" s="158"/>
      <c r="F16" s="141"/>
      <c r="G16" s="314"/>
      <c r="H16" s="314"/>
      <c r="I16" s="315"/>
      <c r="J16" s="141"/>
      <c r="K16" s="5"/>
      <c r="L16" s="141"/>
      <c r="M16" s="141"/>
      <c r="N16" s="141"/>
      <c r="O16" s="141"/>
      <c r="P16" s="142"/>
      <c r="Q16" s="142"/>
      <c r="R16" s="7"/>
      <c r="S16" s="143"/>
      <c r="T16" s="143"/>
      <c r="U16" s="144"/>
      <c r="V16" s="144"/>
      <c r="W16" s="143"/>
      <c r="X16" s="45"/>
      <c r="Y16" s="144"/>
      <c r="Z16" s="144"/>
      <c r="AA16" s="144"/>
      <c r="AB16" s="297"/>
      <c r="AC16" s="143"/>
      <c r="AD16" s="45"/>
      <c r="AE16" s="143"/>
      <c r="AF16" s="143"/>
      <c r="AG16" s="143"/>
      <c r="AH16" s="147"/>
      <c r="AI16" s="147"/>
      <c r="AJ16" s="79"/>
      <c r="AK16" s="147"/>
      <c r="AL16" s="147"/>
      <c r="AM16" s="147"/>
      <c r="AN16" s="148"/>
      <c r="AO16" s="148"/>
      <c r="AP16" s="58"/>
      <c r="AQ16" s="148"/>
      <c r="AR16" s="148"/>
      <c r="AS16" s="148"/>
      <c r="AT16" s="148"/>
      <c r="AU16" s="148"/>
      <c r="AV16" s="149"/>
      <c r="AW16" s="148"/>
      <c r="AX16" s="148"/>
      <c r="AY16" s="148"/>
      <c r="AZ16" s="148"/>
      <c r="BA16" s="148"/>
      <c r="BB16" s="58"/>
      <c r="BC16" s="148"/>
      <c r="BD16" s="148"/>
      <c r="BE16" s="148"/>
      <c r="BF16" s="148"/>
      <c r="BG16" s="148"/>
      <c r="BH16" s="13"/>
    </row>
    <row r="17" spans="1:60" s="125" customFormat="1" ht="12.75">
      <c r="A17" s="294"/>
      <c r="B17" s="294"/>
      <c r="C17" s="312"/>
      <c r="D17" s="313"/>
      <c r="E17" s="158"/>
      <c r="F17" s="141"/>
      <c r="G17" s="314"/>
      <c r="H17" s="314"/>
      <c r="I17" s="315"/>
      <c r="J17" s="141"/>
      <c r="K17" s="5"/>
      <c r="L17" s="141"/>
      <c r="M17" s="141"/>
      <c r="N17" s="141"/>
      <c r="O17" s="141"/>
      <c r="P17" s="142"/>
      <c r="Q17" s="142"/>
      <c r="R17" s="7"/>
      <c r="S17" s="143"/>
      <c r="T17" s="143"/>
      <c r="U17" s="144"/>
      <c r="V17" s="144"/>
      <c r="W17" s="143"/>
      <c r="X17" s="45"/>
      <c r="Y17" s="144"/>
      <c r="Z17" s="144"/>
      <c r="AA17" s="144"/>
      <c r="AB17" s="297"/>
      <c r="AC17" s="143"/>
      <c r="AD17" s="45"/>
      <c r="AE17" s="143"/>
      <c r="AF17" s="143"/>
      <c r="AG17" s="143"/>
      <c r="AH17" s="147"/>
      <c r="AI17" s="147"/>
      <c r="AJ17" s="79"/>
      <c r="AK17" s="147"/>
      <c r="AL17" s="147"/>
      <c r="AM17" s="147"/>
      <c r="AN17" s="148"/>
      <c r="AO17" s="148"/>
      <c r="AP17" s="58"/>
      <c r="AQ17" s="148"/>
      <c r="AR17" s="148"/>
      <c r="AS17" s="148"/>
      <c r="AT17" s="148"/>
      <c r="AU17" s="148"/>
      <c r="AV17" s="149"/>
      <c r="AW17" s="148"/>
      <c r="AX17" s="148"/>
      <c r="AY17" s="148"/>
      <c r="AZ17" s="148"/>
      <c r="BA17" s="148"/>
      <c r="BB17" s="58"/>
      <c r="BC17" s="148"/>
      <c r="BD17" s="148"/>
      <c r="BE17" s="148"/>
      <c r="BF17" s="148"/>
      <c r="BG17" s="148"/>
      <c r="BH17" s="13"/>
    </row>
    <row r="18" spans="1:60" s="125" customFormat="1" ht="12.75">
      <c r="A18" s="294"/>
      <c r="B18" s="294"/>
      <c r="C18" s="312"/>
      <c r="D18" s="313"/>
      <c r="E18" s="158"/>
      <c r="F18" s="141"/>
      <c r="G18" s="314"/>
      <c r="H18" s="314"/>
      <c r="I18" s="315"/>
      <c r="J18" s="141"/>
      <c r="K18" s="5"/>
      <c r="L18" s="141"/>
      <c r="M18" s="141"/>
      <c r="N18" s="141"/>
      <c r="O18" s="141"/>
      <c r="P18" s="142"/>
      <c r="Q18" s="142"/>
      <c r="R18" s="7"/>
      <c r="S18" s="143"/>
      <c r="T18" s="143"/>
      <c r="U18" s="144"/>
      <c r="V18" s="144"/>
      <c r="W18" s="143"/>
      <c r="X18" s="45"/>
      <c r="Y18" s="144"/>
      <c r="Z18" s="144"/>
      <c r="AA18" s="144"/>
      <c r="AB18" s="297"/>
      <c r="AC18" s="143"/>
      <c r="AD18" s="45"/>
      <c r="AE18" s="143"/>
      <c r="AF18" s="143"/>
      <c r="AG18" s="143"/>
      <c r="AH18" s="147"/>
      <c r="AI18" s="147"/>
      <c r="AJ18" s="79"/>
      <c r="AK18" s="147"/>
      <c r="AL18" s="147"/>
      <c r="AM18" s="147"/>
      <c r="AN18" s="148"/>
      <c r="AO18" s="148"/>
      <c r="AP18" s="58"/>
      <c r="AQ18" s="148"/>
      <c r="AR18" s="148"/>
      <c r="AS18" s="148"/>
      <c r="AT18" s="148"/>
      <c r="AU18" s="148"/>
      <c r="AV18" s="149"/>
      <c r="AW18" s="148"/>
      <c r="AX18" s="148"/>
      <c r="AY18" s="148"/>
      <c r="AZ18" s="148"/>
      <c r="BA18" s="148"/>
      <c r="BB18" s="58"/>
      <c r="BC18" s="148"/>
      <c r="BD18" s="148"/>
      <c r="BE18" s="148"/>
      <c r="BF18" s="148"/>
      <c r="BG18" s="148"/>
      <c r="BH18" s="13"/>
    </row>
    <row r="19" spans="1:60" s="125" customFormat="1" ht="12.75">
      <c r="A19" s="294"/>
      <c r="B19" s="294"/>
      <c r="C19" s="312"/>
      <c r="D19" s="313"/>
      <c r="E19" s="158"/>
      <c r="F19" s="141"/>
      <c r="G19" s="314"/>
      <c r="H19" s="314"/>
      <c r="I19" s="315"/>
      <c r="J19" s="141"/>
      <c r="K19" s="5"/>
      <c r="L19" s="141"/>
      <c r="M19" s="141"/>
      <c r="N19" s="141"/>
      <c r="O19" s="141"/>
      <c r="P19" s="142"/>
      <c r="Q19" s="142"/>
      <c r="R19" s="7"/>
      <c r="S19" s="143"/>
      <c r="T19" s="143"/>
      <c r="U19" s="144"/>
      <c r="V19" s="144"/>
      <c r="W19" s="143"/>
      <c r="X19" s="45"/>
      <c r="Y19" s="144"/>
      <c r="Z19" s="144"/>
      <c r="AA19" s="144"/>
      <c r="AB19" s="297"/>
      <c r="AC19" s="143"/>
      <c r="AD19" s="45"/>
      <c r="AE19" s="143"/>
      <c r="AF19" s="143"/>
      <c r="AG19" s="143"/>
      <c r="AH19" s="147"/>
      <c r="AI19" s="147"/>
      <c r="AJ19" s="79"/>
      <c r="AK19" s="147"/>
      <c r="AL19" s="147"/>
      <c r="AM19" s="147"/>
      <c r="AN19" s="148"/>
      <c r="AO19" s="148"/>
      <c r="AP19" s="58"/>
      <c r="AQ19" s="148"/>
      <c r="AR19" s="148"/>
      <c r="AS19" s="148"/>
      <c r="AT19" s="148"/>
      <c r="AU19" s="148"/>
      <c r="AV19" s="149"/>
      <c r="AW19" s="148"/>
      <c r="AX19" s="148"/>
      <c r="AY19" s="148"/>
      <c r="AZ19" s="148"/>
      <c r="BA19" s="148"/>
      <c r="BB19" s="58"/>
      <c r="BC19" s="148"/>
      <c r="BD19" s="148"/>
      <c r="BE19" s="148"/>
      <c r="BF19" s="148"/>
      <c r="BG19" s="148"/>
      <c r="BH19" s="13"/>
    </row>
    <row r="20" spans="1:60" ht="12.75">
      <c r="A20" s="289" t="s">
        <v>176</v>
      </c>
      <c r="B20" s="301"/>
      <c r="C20" s="163" t="s">
        <v>177</v>
      </c>
      <c r="D20" s="3"/>
      <c r="E20" s="4" t="s">
        <v>178</v>
      </c>
      <c r="F20" s="3"/>
      <c r="G20" s="3"/>
      <c r="H20" s="3"/>
      <c r="I20" s="3"/>
      <c r="J20" s="3"/>
      <c r="K20" s="5"/>
      <c r="L20" s="3"/>
      <c r="M20" s="3"/>
      <c r="N20" s="3"/>
      <c r="O20" s="3"/>
      <c r="P20" s="6"/>
      <c r="Q20" s="6"/>
      <c r="R20" s="7"/>
      <c r="S20" s="61"/>
      <c r="T20" s="61"/>
      <c r="U20" s="62"/>
      <c r="V20" s="62"/>
      <c r="W20" s="61"/>
      <c r="X20" s="45"/>
      <c r="Y20" s="62"/>
      <c r="Z20" s="62"/>
      <c r="AA20" s="62"/>
      <c r="AB20" s="292"/>
      <c r="AC20" s="61"/>
      <c r="AD20" s="45"/>
      <c r="AE20" s="61"/>
      <c r="AF20" s="61"/>
      <c r="AG20" s="61"/>
      <c r="AH20" s="50"/>
      <c r="AI20" s="50"/>
      <c r="AJ20" s="51"/>
      <c r="AK20" s="50"/>
      <c r="AL20" s="50"/>
      <c r="AM20" s="50"/>
      <c r="AN20" s="54"/>
      <c r="AO20" s="54"/>
      <c r="AP20" s="55"/>
      <c r="AQ20" s="54"/>
      <c r="AR20" s="54"/>
      <c r="AS20" s="54"/>
      <c r="AT20" s="54"/>
      <c r="AU20" s="54"/>
      <c r="AV20" s="57"/>
      <c r="AW20" s="54"/>
      <c r="AX20" s="54"/>
      <c r="AY20" s="54"/>
      <c r="AZ20" s="54"/>
      <c r="BA20" s="54"/>
      <c r="BB20" s="58"/>
      <c r="BC20" s="54"/>
      <c r="BD20" s="54"/>
      <c r="BE20" s="54"/>
      <c r="BF20" s="54"/>
      <c r="BG20" s="54"/>
      <c r="BH20" s="11"/>
    </row>
    <row r="21" spans="1:60" s="125" customFormat="1" ht="12.75">
      <c r="A21" s="293" t="s">
        <v>154</v>
      </c>
      <c r="B21" s="294"/>
      <c r="C21" s="180"/>
      <c r="D21" s="141"/>
      <c r="E21" s="158"/>
      <c r="F21" s="141"/>
      <c r="G21" s="141"/>
      <c r="H21" s="141"/>
      <c r="I21" s="141"/>
      <c r="J21" s="141"/>
      <c r="K21" s="5"/>
      <c r="L21" s="141"/>
      <c r="M21" s="141"/>
      <c r="N21" s="141"/>
      <c r="O21" s="141"/>
      <c r="P21" s="142"/>
      <c r="Q21" s="142">
        <f>SUM(L21:P21)</f>
        <v>0</v>
      </c>
      <c r="R21" s="7"/>
      <c r="S21" s="143"/>
      <c r="T21" s="143"/>
      <c r="U21" s="144"/>
      <c r="V21" s="144"/>
      <c r="W21" s="143"/>
      <c r="X21" s="45"/>
      <c r="Y21" s="144"/>
      <c r="Z21" s="144"/>
      <c r="AA21" s="144"/>
      <c r="AB21" s="297"/>
      <c r="AC21" s="143"/>
      <c r="AD21" s="45"/>
      <c r="AE21" s="143"/>
      <c r="AF21" s="143"/>
      <c r="AG21" s="143"/>
      <c r="AH21" s="147"/>
      <c r="AI21" s="147"/>
      <c r="AJ21" s="79"/>
      <c r="AK21" s="147"/>
      <c r="AL21" s="147"/>
      <c r="AM21" s="147"/>
      <c r="AN21" s="148"/>
      <c r="AO21" s="148"/>
      <c r="AP21" s="58"/>
      <c r="AQ21" s="148"/>
      <c r="AR21" s="148"/>
      <c r="AS21" s="148"/>
      <c r="AT21" s="148"/>
      <c r="AU21" s="148"/>
      <c r="AV21" s="149"/>
      <c r="AW21" s="148"/>
      <c r="AX21" s="148"/>
      <c r="AY21" s="148"/>
      <c r="AZ21" s="148"/>
      <c r="BA21" s="148"/>
      <c r="BB21" s="58"/>
      <c r="BC21" s="148"/>
      <c r="BD21" s="148"/>
      <c r="BE21" s="148"/>
      <c r="BF21" s="148"/>
      <c r="BG21" s="148"/>
      <c r="BH21" s="13"/>
    </row>
    <row r="22" spans="1:60" s="84" customFormat="1" ht="12.75">
      <c r="A22" s="150"/>
      <c r="B22" s="316"/>
      <c r="C22" s="306"/>
      <c r="D22" s="93" t="s">
        <v>85</v>
      </c>
      <c r="E22" s="68"/>
      <c r="F22" s="69"/>
      <c r="G22" s="69"/>
      <c r="H22" s="69"/>
      <c r="I22" s="69"/>
      <c r="J22" s="69"/>
      <c r="K22" s="124"/>
      <c r="L22" s="69"/>
      <c r="M22" s="69"/>
      <c r="N22" s="69"/>
      <c r="O22" s="69"/>
      <c r="P22" s="126"/>
      <c r="Q22" s="126"/>
      <c r="R22" s="127"/>
      <c r="S22" s="76"/>
      <c r="T22" s="76"/>
      <c r="U22" s="75"/>
      <c r="V22" s="75"/>
      <c r="W22" s="76"/>
      <c r="X22" s="128"/>
      <c r="Y22" s="75"/>
      <c r="Z22" s="75"/>
      <c r="AA22" s="75"/>
      <c r="AB22" s="299"/>
      <c r="AC22" s="76"/>
      <c r="AD22" s="128"/>
      <c r="AE22" s="76"/>
      <c r="AF22" s="76"/>
      <c r="AG22" s="76"/>
      <c r="AH22" s="78"/>
      <c r="AI22" s="78"/>
      <c r="AJ22" s="129"/>
      <c r="AK22" s="78"/>
      <c r="AL22" s="78"/>
      <c r="AM22" s="78"/>
      <c r="AN22" s="80"/>
      <c r="AO22" s="80"/>
      <c r="AP22" s="81"/>
      <c r="AQ22" s="80"/>
      <c r="AR22" s="80"/>
      <c r="AS22" s="80"/>
      <c r="AT22" s="80"/>
      <c r="AU22" s="80"/>
      <c r="AV22" s="82"/>
      <c r="AW22" s="80"/>
      <c r="AX22" s="80"/>
      <c r="AY22" s="80"/>
      <c r="AZ22" s="80"/>
      <c r="BA22" s="80"/>
      <c r="BB22" s="81"/>
      <c r="BC22" s="80"/>
      <c r="BD22" s="80"/>
      <c r="BE22" s="80"/>
      <c r="BF22" s="80"/>
      <c r="BG22" s="80"/>
      <c r="BH22" s="83"/>
    </row>
    <row r="23" spans="1:60" ht="12.75">
      <c r="A23" s="289" t="s">
        <v>179</v>
      </c>
      <c r="B23" s="301"/>
      <c r="C23" s="317" t="s">
        <v>180</v>
      </c>
      <c r="D23" s="3"/>
      <c r="E23" s="4" t="s">
        <v>181</v>
      </c>
      <c r="F23" s="3"/>
      <c r="G23" s="3"/>
      <c r="H23" s="3"/>
      <c r="I23" s="3"/>
      <c r="J23" s="3"/>
      <c r="K23" s="5"/>
      <c r="L23" s="3"/>
      <c r="M23" s="3"/>
      <c r="N23" s="3"/>
      <c r="O23" s="3"/>
      <c r="P23" s="6"/>
      <c r="Q23" s="6"/>
      <c r="R23" s="7"/>
      <c r="S23" s="61"/>
      <c r="T23" s="61"/>
      <c r="U23" s="62"/>
      <c r="V23" s="62"/>
      <c r="W23" s="61"/>
      <c r="X23" s="45"/>
      <c r="Y23" s="62"/>
      <c r="Z23" s="62"/>
      <c r="AA23" s="62"/>
      <c r="AB23" s="292"/>
      <c r="AC23" s="61"/>
      <c r="AD23" s="45"/>
      <c r="AE23" s="61"/>
      <c r="AF23" s="61"/>
      <c r="AG23" s="61"/>
      <c r="AH23" s="50"/>
      <c r="AI23" s="50"/>
      <c r="AJ23" s="51"/>
      <c r="AK23" s="50"/>
      <c r="AL23" s="50"/>
      <c r="AM23" s="50"/>
      <c r="AN23" s="54"/>
      <c r="AO23" s="54"/>
      <c r="AP23" s="55"/>
      <c r="AQ23" s="54"/>
      <c r="AR23" s="54"/>
      <c r="AS23" s="54"/>
      <c r="AT23" s="54"/>
      <c r="AU23" s="54"/>
      <c r="AV23" s="57"/>
      <c r="AW23" s="54"/>
      <c r="AX23" s="54"/>
      <c r="AY23" s="54"/>
      <c r="AZ23" s="54"/>
      <c r="BA23" s="54"/>
      <c r="BB23" s="58"/>
      <c r="BC23" s="54"/>
      <c r="BD23" s="54"/>
      <c r="BE23" s="54"/>
      <c r="BF23" s="54"/>
      <c r="BG23" s="54"/>
      <c r="BH23" s="11"/>
    </row>
    <row r="24" spans="1:60" ht="12.75">
      <c r="A24" s="293" t="s">
        <v>154</v>
      </c>
      <c r="B24" s="1"/>
      <c r="C24" s="310"/>
      <c r="D24" s="3"/>
      <c r="E24" s="4"/>
      <c r="F24" s="3"/>
      <c r="G24" s="3"/>
      <c r="H24" s="3"/>
      <c r="I24" s="3"/>
      <c r="J24" s="3"/>
      <c r="K24" s="5"/>
      <c r="L24" s="3"/>
      <c r="M24" s="3"/>
      <c r="N24" s="3"/>
      <c r="O24" s="3"/>
      <c r="P24" s="6"/>
      <c r="Q24" s="6">
        <f>SUM(L24:P24)</f>
        <v>0</v>
      </c>
      <c r="R24" s="7"/>
      <c r="S24" s="61"/>
      <c r="T24" s="61"/>
      <c r="U24" s="62"/>
      <c r="V24" s="62"/>
      <c r="W24" s="61"/>
      <c r="X24" s="45"/>
      <c r="Y24" s="62"/>
      <c r="Z24" s="62"/>
      <c r="AA24" s="62"/>
      <c r="AB24" s="292"/>
      <c r="AC24" s="61"/>
      <c r="AD24" s="45"/>
      <c r="AE24" s="61"/>
      <c r="AF24" s="61"/>
      <c r="AG24" s="61"/>
      <c r="AH24" s="50"/>
      <c r="AI24" s="50"/>
      <c r="AJ24" s="51"/>
      <c r="AK24" s="50"/>
      <c r="AL24" s="50"/>
      <c r="AM24" s="50"/>
      <c r="AN24" s="54"/>
      <c r="AO24" s="54"/>
      <c r="AP24" s="55"/>
      <c r="AQ24" s="54"/>
      <c r="AR24" s="54"/>
      <c r="AS24" s="54"/>
      <c r="AT24" s="54"/>
      <c r="AU24" s="54"/>
      <c r="AV24" s="57"/>
      <c r="AW24" s="54"/>
      <c r="AX24" s="54"/>
      <c r="AY24" s="54"/>
      <c r="AZ24" s="54"/>
      <c r="BA24" s="54"/>
      <c r="BB24" s="58"/>
      <c r="BC24" s="54"/>
      <c r="BD24" s="54"/>
      <c r="BE24" s="54"/>
      <c r="BF24" s="54"/>
      <c r="BG24" s="54"/>
      <c r="BH24" s="11"/>
    </row>
    <row r="25" spans="1:60" s="84" customFormat="1" ht="12.75">
      <c r="A25" s="154"/>
      <c r="B25" s="120"/>
      <c r="C25" s="306"/>
      <c r="D25" s="69"/>
      <c r="E25" s="68"/>
      <c r="F25" s="69"/>
      <c r="G25" s="69"/>
      <c r="H25" s="69"/>
      <c r="I25" s="69"/>
      <c r="J25" s="69"/>
      <c r="K25" s="124"/>
      <c r="L25" s="69"/>
      <c r="M25" s="69"/>
      <c r="N25" s="69"/>
      <c r="O25" s="69"/>
      <c r="P25" s="126"/>
      <c r="Q25" s="126"/>
      <c r="R25" s="127"/>
      <c r="S25" s="76"/>
      <c r="T25" s="76"/>
      <c r="U25" s="75"/>
      <c r="V25" s="75"/>
      <c r="W25" s="76"/>
      <c r="X25" s="128"/>
      <c r="Y25" s="75"/>
      <c r="Z25" s="75"/>
      <c r="AA25" s="75"/>
      <c r="AB25" s="299"/>
      <c r="AC25" s="76"/>
      <c r="AD25" s="128"/>
      <c r="AE25" s="76"/>
      <c r="AF25" s="76"/>
      <c r="AG25" s="76"/>
      <c r="AH25" s="78"/>
      <c r="AI25" s="78"/>
      <c r="AJ25" s="129"/>
      <c r="AK25" s="78"/>
      <c r="AL25" s="78"/>
      <c r="AM25" s="78"/>
      <c r="AN25" s="80"/>
      <c r="AO25" s="80"/>
      <c r="AP25" s="81"/>
      <c r="AQ25" s="80"/>
      <c r="AR25" s="80"/>
      <c r="AS25" s="80"/>
      <c r="AT25" s="80"/>
      <c r="AU25" s="80"/>
      <c r="AV25" s="82"/>
      <c r="AW25" s="80"/>
      <c r="AX25" s="80"/>
      <c r="AY25" s="80"/>
      <c r="AZ25" s="80"/>
      <c r="BA25" s="80"/>
      <c r="BB25" s="81"/>
      <c r="BC25" s="80"/>
      <c r="BD25" s="80"/>
      <c r="BE25" s="80"/>
      <c r="BF25" s="80"/>
      <c r="BG25" s="80"/>
      <c r="BH25" s="83"/>
    </row>
    <row r="26" spans="1:60" ht="12.75">
      <c r="A26" s="318" t="s">
        <v>182</v>
      </c>
      <c r="B26" s="150" t="s">
        <v>62</v>
      </c>
      <c r="C26" s="156" t="s">
        <v>183</v>
      </c>
      <c r="D26" s="157" t="s">
        <v>184</v>
      </c>
      <c r="E26" s="158" t="s">
        <v>185</v>
      </c>
      <c r="F26" s="3"/>
      <c r="G26" s="3"/>
      <c r="H26" s="3"/>
      <c r="I26" s="3"/>
      <c r="J26" s="3"/>
      <c r="K26" s="5"/>
      <c r="L26" s="3"/>
      <c r="M26" s="3"/>
      <c r="N26" s="3"/>
      <c r="O26" s="3"/>
      <c r="P26" s="6"/>
      <c r="Q26" s="6"/>
      <c r="R26" s="7"/>
      <c r="S26" s="61"/>
      <c r="T26" s="61"/>
      <c r="U26" s="62"/>
      <c r="V26" s="62"/>
      <c r="W26" s="61"/>
      <c r="X26" s="45"/>
      <c r="Y26" s="62"/>
      <c r="Z26" s="62"/>
      <c r="AA26" s="62"/>
      <c r="AB26" s="292"/>
      <c r="AC26" s="61"/>
      <c r="AD26" s="45"/>
      <c r="AE26" s="61"/>
      <c r="AF26" s="61"/>
      <c r="AG26" s="61"/>
      <c r="AH26" s="50"/>
      <c r="AI26" s="50"/>
      <c r="AJ26" s="51"/>
      <c r="AK26" s="50"/>
      <c r="AL26" s="50"/>
      <c r="AM26" s="50"/>
      <c r="AN26" s="54"/>
      <c r="AO26" s="54"/>
      <c r="AP26" s="55"/>
      <c r="AQ26" s="54"/>
      <c r="AR26" s="54"/>
      <c r="AS26" s="54"/>
      <c r="AT26" s="54"/>
      <c r="AU26" s="54"/>
      <c r="AV26" s="57"/>
      <c r="AW26" s="54"/>
      <c r="AX26" s="54"/>
      <c r="AY26" s="54"/>
      <c r="AZ26" s="54"/>
      <c r="BA26" s="54"/>
      <c r="BB26" s="58"/>
      <c r="BC26" s="54"/>
      <c r="BD26" s="54"/>
      <c r="BE26" s="54"/>
      <c r="BF26" s="54"/>
      <c r="BG26" s="54"/>
      <c r="BH26" s="11"/>
    </row>
    <row r="27" spans="1:60" s="84" customFormat="1" ht="12.75">
      <c r="A27" s="319" t="s">
        <v>154</v>
      </c>
      <c r="B27" s="294"/>
      <c r="C27" s="66"/>
      <c r="D27" s="70" t="s">
        <v>186</v>
      </c>
      <c r="E27" s="68"/>
      <c r="F27" s="69"/>
      <c r="G27" s="69"/>
      <c r="H27" s="69"/>
      <c r="I27" s="69"/>
      <c r="J27" s="69"/>
      <c r="K27" s="5"/>
      <c r="L27" s="69"/>
      <c r="M27" s="69"/>
      <c r="N27" s="69"/>
      <c r="O27" s="69"/>
      <c r="P27" s="126"/>
      <c r="Q27" s="126"/>
      <c r="R27" s="7"/>
      <c r="S27" s="76"/>
      <c r="T27" s="76"/>
      <c r="U27" s="75"/>
      <c r="V27" s="75"/>
      <c r="W27" s="76"/>
      <c r="X27" s="45"/>
      <c r="Y27" s="75"/>
      <c r="Z27" s="75"/>
      <c r="AA27" s="75"/>
      <c r="AB27" s="299"/>
      <c r="AC27" s="76"/>
      <c r="AD27" s="45"/>
      <c r="AE27" s="76"/>
      <c r="AF27" s="76"/>
      <c r="AG27" s="76"/>
      <c r="AH27" s="78"/>
      <c r="AI27" s="78">
        <f>SUM(AE27:AH27)</f>
        <v>0</v>
      </c>
      <c r="AJ27" s="79"/>
      <c r="AK27" s="78"/>
      <c r="AL27" s="78"/>
      <c r="AM27" s="78"/>
      <c r="AN27" s="80"/>
      <c r="AO27" s="80">
        <f>SUM(AK27:AN27)</f>
        <v>0</v>
      </c>
      <c r="AP27" s="81"/>
      <c r="AQ27" s="80"/>
      <c r="AR27" s="80"/>
      <c r="AS27" s="80"/>
      <c r="AT27" s="80"/>
      <c r="AU27" s="80">
        <f>SUM(AQ26:AT26)</f>
        <v>0</v>
      </c>
      <c r="AV27" s="82"/>
      <c r="AW27" s="80"/>
      <c r="AX27" s="80"/>
      <c r="AY27" s="80"/>
      <c r="AZ27" s="80"/>
      <c r="BA27" s="80">
        <f>SUM(AW27:AZ27)</f>
        <v>0</v>
      </c>
      <c r="BB27" s="58"/>
      <c r="BC27" s="80"/>
      <c r="BD27" s="80"/>
      <c r="BE27" s="80"/>
      <c r="BF27" s="80"/>
      <c r="BG27" s="80">
        <f>SUM(BC27:BF27)</f>
        <v>0</v>
      </c>
      <c r="BH27" s="83"/>
    </row>
    <row r="28" spans="1:60" ht="12.75">
      <c r="A28" s="1"/>
      <c r="B28" s="294"/>
      <c r="C28" s="103"/>
      <c r="D28" s="320"/>
      <c r="E28" s="4"/>
      <c r="F28" s="3"/>
      <c r="G28" s="3"/>
      <c r="H28" s="3"/>
      <c r="I28" s="3"/>
      <c r="J28" s="3"/>
      <c r="K28" s="5"/>
      <c r="L28" s="3"/>
      <c r="M28" s="3"/>
      <c r="N28" s="3"/>
      <c r="O28" s="3"/>
      <c r="P28" s="6">
        <v>0</v>
      </c>
      <c r="Q28" s="6">
        <v>0</v>
      </c>
      <c r="R28" s="7"/>
      <c r="S28" s="61"/>
      <c r="T28" s="61"/>
      <c r="U28" s="62"/>
      <c r="V28" s="62"/>
      <c r="W28" s="61"/>
      <c r="X28" s="45"/>
      <c r="Y28" s="62"/>
      <c r="Z28" s="62"/>
      <c r="AA28" s="62"/>
      <c r="AB28" s="292"/>
      <c r="AC28" s="61"/>
      <c r="AD28" s="45"/>
      <c r="AE28" s="61"/>
      <c r="AF28" s="61"/>
      <c r="AG28" s="61"/>
      <c r="AH28" s="50"/>
      <c r="AI28" s="50">
        <f>SUM(AE28:AH28)</f>
        <v>0</v>
      </c>
      <c r="AJ28" s="51"/>
      <c r="AK28" s="50"/>
      <c r="AL28" s="50"/>
      <c r="AM28" s="50"/>
      <c r="AN28" s="54"/>
      <c r="AO28" s="54">
        <f>SUM(AK28:AN28)</f>
        <v>0</v>
      </c>
      <c r="AP28" s="55"/>
      <c r="AQ28" s="54"/>
      <c r="AR28" s="54"/>
      <c r="AS28" s="54"/>
      <c r="AT28" s="54"/>
      <c r="AU28" s="54"/>
      <c r="AV28" s="57"/>
      <c r="AW28" s="54"/>
      <c r="AX28" s="54"/>
      <c r="AY28" s="54"/>
      <c r="AZ28" s="54"/>
      <c r="BA28" s="54"/>
      <c r="BB28" s="58"/>
      <c r="BC28" s="54"/>
      <c r="BD28" s="54"/>
      <c r="BE28" s="54"/>
      <c r="BF28" s="54"/>
      <c r="BG28" s="54"/>
      <c r="BH28" s="11"/>
    </row>
    <row r="29" spans="1:60" ht="12.75">
      <c r="A29" s="321" t="s">
        <v>187</v>
      </c>
      <c r="B29" s="316" t="s">
        <v>62</v>
      </c>
      <c r="C29" s="92" t="s">
        <v>188</v>
      </c>
      <c r="D29" s="322" t="s">
        <v>189</v>
      </c>
      <c r="E29" s="4" t="s">
        <v>190</v>
      </c>
      <c r="F29" s="69"/>
      <c r="G29" s="69"/>
      <c r="H29" s="69"/>
      <c r="I29" s="69"/>
      <c r="J29" s="69"/>
      <c r="K29" s="5"/>
      <c r="L29" s="69"/>
      <c r="M29" s="69"/>
      <c r="N29" s="69"/>
      <c r="O29" s="69"/>
      <c r="P29" s="126"/>
      <c r="Q29" s="126"/>
      <c r="R29" s="7"/>
      <c r="S29" s="76"/>
      <c r="T29" s="61"/>
      <c r="U29" s="62"/>
      <c r="V29" s="62"/>
      <c r="W29" s="61"/>
      <c r="X29" s="45"/>
      <c r="Y29" s="62"/>
      <c r="Z29" s="62"/>
      <c r="AA29" s="75"/>
      <c r="AB29" s="299"/>
      <c r="AC29" s="76"/>
      <c r="AD29" s="45"/>
      <c r="AE29" s="76"/>
      <c r="AF29" s="76"/>
      <c r="AG29" s="76"/>
      <c r="AH29" s="50"/>
      <c r="AI29" s="50"/>
      <c r="AJ29" s="51"/>
      <c r="AK29" s="78"/>
      <c r="AL29" s="50"/>
      <c r="AM29" s="50"/>
      <c r="AN29" s="54"/>
      <c r="AO29" s="80"/>
      <c r="AP29" s="55"/>
      <c r="AQ29" s="80"/>
      <c r="AR29" s="80"/>
      <c r="AS29" s="80"/>
      <c r="AT29" s="80"/>
      <c r="AU29" s="80"/>
      <c r="AV29" s="57"/>
      <c r="AW29" s="54"/>
      <c r="AX29" s="80"/>
      <c r="AY29" s="54"/>
      <c r="AZ29" s="80"/>
      <c r="BA29" s="80"/>
      <c r="BB29" s="58"/>
      <c r="BC29" s="54"/>
      <c r="BD29" s="54"/>
      <c r="BE29" s="54"/>
      <c r="BF29" s="80"/>
      <c r="BG29" s="54"/>
      <c r="BH29" s="11"/>
    </row>
    <row r="30" spans="1:60" s="342" customFormat="1" ht="12.75">
      <c r="A30" s="323" t="s">
        <v>154</v>
      </c>
      <c r="B30" s="324"/>
      <c r="C30" s="325" t="s">
        <v>191</v>
      </c>
      <c r="D30" s="326" t="s">
        <v>192</v>
      </c>
      <c r="E30" s="327"/>
      <c r="F30" s="328"/>
      <c r="G30" s="328"/>
      <c r="H30" s="328"/>
      <c r="I30" s="328"/>
      <c r="J30" s="328"/>
      <c r="K30" s="329"/>
      <c r="L30" s="328"/>
      <c r="M30" s="328"/>
      <c r="N30" s="328"/>
      <c r="O30" s="328"/>
      <c r="P30" s="330"/>
      <c r="Q30" s="330"/>
      <c r="R30" s="331"/>
      <c r="S30" s="143"/>
      <c r="T30" s="109"/>
      <c r="U30" s="110"/>
      <c r="V30" s="110"/>
      <c r="W30" s="332"/>
      <c r="X30" s="333"/>
      <c r="Y30" s="110"/>
      <c r="Z30" s="110"/>
      <c r="AA30" s="144"/>
      <c r="AB30" s="297"/>
      <c r="AC30" s="334"/>
      <c r="AD30" s="333"/>
      <c r="AE30" s="143"/>
      <c r="AF30" s="143"/>
      <c r="AG30" s="143"/>
      <c r="AH30" s="113"/>
      <c r="AI30" s="335"/>
      <c r="AJ30" s="336"/>
      <c r="AK30" s="147"/>
      <c r="AL30" s="113"/>
      <c r="AM30" s="113"/>
      <c r="AN30" s="115"/>
      <c r="AO30" s="337"/>
      <c r="AP30" s="338"/>
      <c r="AQ30" s="148"/>
      <c r="AR30" s="148"/>
      <c r="AS30" s="148"/>
      <c r="AT30" s="148"/>
      <c r="AU30" s="337"/>
      <c r="AV30" s="339"/>
      <c r="AW30" s="115"/>
      <c r="AX30" s="148"/>
      <c r="AY30" s="115"/>
      <c r="AZ30" s="148"/>
      <c r="BA30" s="337"/>
      <c r="BB30" s="338"/>
      <c r="BC30" s="115"/>
      <c r="BD30" s="115"/>
      <c r="BE30" s="115"/>
      <c r="BF30" s="148"/>
      <c r="BG30" s="340"/>
      <c r="BH30" s="341"/>
    </row>
  </sheetData>
  <sheetProtection selectLockedCells="1" selectUnlockedCells="1"/>
  <hyperlinks>
    <hyperlink ref="A1" r:id="rId1" display="Cabarrus/Rowan "/>
    <hyperlink ref="C2" r:id="rId2" display="Lynn Paterson, Vice President 980.521.3132"/>
    <hyperlink ref="A4" r:id="rId3" display="Chatham"/>
    <hyperlink ref="C4" r:id="rId4" display="Bruce Miles, Vice-President"/>
    <hyperlink ref="C8" r:id="rId5" display="Jeff “Cotton” Lackey, Vice President"/>
    <hyperlink ref="D10" r:id="rId6" display="bykertrash1@yahoo.com"/>
    <hyperlink ref="D12" r:id="rId7" display="shannonrights@gmail.com"/>
    <hyperlink ref="A20" r:id="rId8" display="Randolph"/>
    <hyperlink ref="C20" r:id="rId9" display="Earl York: Vice-President"/>
    <hyperlink ref="D22" r:id="rId10" display="mshamblin@ec.rr.com"/>
    <hyperlink ref="A23" r:id="rId11" display="Tar River Basin "/>
    <hyperlink ref="A26" r:id="rId12" display="Triad"/>
    <hyperlink ref="D26" r:id="rId13" display="Dynodave52@gmail.com"/>
    <hyperlink ref="A29" r:id="rId14" display="Uwharrie Region "/>
    <hyperlink ref="D29" r:id="rId15" display="kwiken24@yahoo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M6:AM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HP-Owner</dc:creator>
  <cp:keywords/>
  <dc:description/>
  <cp:lastModifiedBy>Jeff Reif</cp:lastModifiedBy>
  <cp:lastPrinted>2016-01-08T21:21:41Z</cp:lastPrinted>
  <dcterms:created xsi:type="dcterms:W3CDTF">2013-12-03T16:14:11Z</dcterms:created>
  <dcterms:modified xsi:type="dcterms:W3CDTF">2017-01-16T20:33:06Z</dcterms:modified>
  <cp:category/>
  <cp:version/>
  <cp:contentType/>
  <cp:contentStatus/>
  <cp:revision>23</cp:revision>
</cp:coreProperties>
</file>